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User\Documents\Module Sales\"/>
    </mc:Choice>
  </mc:AlternateContent>
  <xr:revisionPtr revIDLastSave="0" documentId="8_{9DB2DFCA-6949-4660-A4DF-CBEC203A5F71}" xr6:coauthVersionLast="47" xr6:coauthVersionMax="47" xr10:uidLastSave="{00000000-0000-0000-0000-000000000000}"/>
  <bookViews>
    <workbookView xWindow="-120" yWindow="-120" windowWidth="29040" windowHeight="15990" xr2:uid="{00000000-000D-0000-FFFF-FFFF00000000}"/>
  </bookViews>
  <sheets>
    <sheet name="Current pricelist Aug 2023" sheetId="6" r:id="rId1"/>
  </sheets>
  <definedNames>
    <definedName name="_xlnm._FilterDatabase" localSheetId="0" hidden="1">'Current pricelist Aug 2023'!$A$3:$F$228</definedName>
    <definedName name="_xlnm.Print_Area" localSheetId="0">'Current pricelist Aug 2023'!$A$1:$F$243</definedName>
    <definedName name="_xlnm.Print_Titles" localSheetId="0">'Current pricelist Aug 2023'!$3:$3</definedName>
    <definedName name="Subtotal_Page_1">#REF!</definedName>
    <definedName name="Subtotal_Page_2">#REF!</definedName>
    <definedName name="Subtotal_Page_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6" l="1"/>
  <c r="F184" i="6"/>
  <c r="D216" i="6"/>
  <c r="E216" i="6"/>
  <c r="F137" i="6"/>
  <c r="F138" i="6"/>
  <c r="F169" i="6"/>
  <c r="F170" i="6"/>
  <c r="F171" i="6"/>
  <c r="F172" i="6"/>
  <c r="F173" i="6"/>
  <c r="F174" i="6"/>
  <c r="F175" i="6"/>
  <c r="F176" i="6"/>
  <c r="F177" i="6"/>
  <c r="F178" i="6"/>
  <c r="F179" i="6"/>
  <c r="F180" i="6"/>
  <c r="F181" i="6"/>
  <c r="F182" i="6"/>
  <c r="F183" i="6"/>
  <c r="F185" i="6"/>
  <c r="F186" i="6"/>
  <c r="F187" i="6"/>
  <c r="F188" i="6"/>
  <c r="F189" i="6"/>
  <c r="F190" i="6"/>
  <c r="F191" i="6"/>
  <c r="F192" i="6"/>
  <c r="F210" i="6"/>
  <c r="F209" i="6"/>
  <c r="F208" i="6"/>
  <c r="F213" i="6"/>
  <c r="F212" i="6"/>
  <c r="F139" i="6" l="1"/>
  <c r="F136" i="6"/>
  <c r="F135" i="6"/>
  <c r="F4" i="6"/>
  <c r="F5" i="6"/>
  <c r="F6" i="6"/>
  <c r="F7" i="6"/>
  <c r="F8" i="6"/>
  <c r="F9" i="6"/>
  <c r="F10" i="6"/>
  <c r="F11" i="6"/>
  <c r="F12" i="6"/>
  <c r="F13" i="6"/>
  <c r="F14" i="6"/>
  <c r="F15" i="6"/>
  <c r="F16" i="6"/>
  <c r="F17" i="6"/>
  <c r="F18" i="6"/>
  <c r="F19" i="6"/>
  <c r="F20" i="6"/>
  <c r="F21" i="6"/>
  <c r="F22" i="6"/>
  <c r="F23" i="6"/>
  <c r="F24"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40" i="6"/>
  <c r="F201"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93" i="6"/>
  <c r="F194" i="6"/>
  <c r="F195" i="6"/>
  <c r="F196" i="6"/>
  <c r="F197" i="6"/>
  <c r="F198" i="6"/>
  <c r="F199" i="6"/>
  <c r="F200" i="6"/>
  <c r="F202" i="6"/>
  <c r="F203" i="6"/>
  <c r="F204" i="6"/>
  <c r="F205" i="6"/>
  <c r="F206" i="6"/>
  <c r="F207" i="6"/>
  <c r="F211" i="6"/>
  <c r="F214" i="6"/>
  <c r="F215" i="6"/>
  <c r="F216" i="6" l="1"/>
  <c r="F218" i="6" s="1"/>
  <c r="F219" i="6" s="1"/>
</calcChain>
</file>

<file path=xl/sharedStrings.xml><?xml version="1.0" encoding="utf-8"?>
<sst xmlns="http://schemas.openxmlformats.org/spreadsheetml/2006/main" count="434" uniqueCount="433">
  <si>
    <t>Code</t>
  </si>
  <si>
    <t>Description</t>
  </si>
  <si>
    <t>English Literacy</t>
  </si>
  <si>
    <t>ENGLISH1:1</t>
  </si>
  <si>
    <t>Speak English Now</t>
  </si>
  <si>
    <t>ENGLISH1:2</t>
  </si>
  <si>
    <t>Read English Now</t>
  </si>
  <si>
    <t>ENGLISH1:3</t>
  </si>
  <si>
    <t>Write English Now</t>
  </si>
  <si>
    <t>ENGLISH2:1</t>
  </si>
  <si>
    <t>Your World Your Words</t>
  </si>
  <si>
    <t>ENGLISH2:2</t>
  </si>
  <si>
    <t>Different Languages @ Different Times</t>
  </si>
  <si>
    <t>ENGLISH2:3</t>
  </si>
  <si>
    <t>Working with Facts &amp; Opinions</t>
  </si>
  <si>
    <t>ENGLISH3:1</t>
  </si>
  <si>
    <t>Speak English Well</t>
  </si>
  <si>
    <t>ENGLISH3:2</t>
  </si>
  <si>
    <t>Read English Well</t>
  </si>
  <si>
    <t>ENGLISH3:3</t>
  </si>
  <si>
    <t>Write English Well</t>
  </si>
  <si>
    <t>ENGLISH4:1</t>
  </si>
  <si>
    <t>Language in Society</t>
  </si>
  <si>
    <t>ENGLISH4:2</t>
  </si>
  <si>
    <t>Language Appreciation</t>
  </si>
  <si>
    <t>ENGLISH4:3</t>
  </si>
  <si>
    <t>Language &amp; Information</t>
  </si>
  <si>
    <t>ENGLISH4:4</t>
  </si>
  <si>
    <t>Language &amp; Learning</t>
  </si>
  <si>
    <t>Zulu Literacy</t>
  </si>
  <si>
    <t>ANGLO1</t>
  </si>
  <si>
    <t>Anglo Gold Zulu Literacy Book 1</t>
  </si>
  <si>
    <t>ANGLO2</t>
  </si>
  <si>
    <t>Anglo Gold Zulu Literacy Book 2</t>
  </si>
  <si>
    <t>UKUXHUMANA1</t>
  </si>
  <si>
    <t>Ukuxhumana Nabantu 1</t>
  </si>
  <si>
    <t>UKUXHUMANA2</t>
  </si>
  <si>
    <t>Ukuxhumana Nabantu 2</t>
  </si>
  <si>
    <t>UKUXHUMANA3</t>
  </si>
  <si>
    <t>Ukuxhumana Nabantu 3</t>
  </si>
  <si>
    <t>Afrikaans Literacy</t>
  </si>
  <si>
    <t>AFRIKAANS1:1</t>
  </si>
  <si>
    <t>Kom ons praat Afrikaans</t>
  </si>
  <si>
    <t>Introduction to Agriculture</t>
  </si>
  <si>
    <t>Plan a site for a  Production Unit</t>
  </si>
  <si>
    <t>Planning the best use of energy</t>
  </si>
  <si>
    <t>Nature Environment &amp; Conservation</t>
  </si>
  <si>
    <t>Laying out a plot or farm</t>
  </si>
  <si>
    <t>Managing Soil and Water</t>
  </si>
  <si>
    <t>Sustainable Agric 1 Crop Production</t>
  </si>
  <si>
    <t>Sustainable. Agric 2 Crop Production</t>
  </si>
  <si>
    <t>Technology in Agriculture</t>
  </si>
  <si>
    <t>Factors that influence Livestock Selecti</t>
  </si>
  <si>
    <t>Animal Nutrition</t>
  </si>
  <si>
    <t>Animal Disease</t>
  </si>
  <si>
    <t>Sustainable Agric 3 Livestock Production</t>
  </si>
  <si>
    <t>Agriculture as a Science</t>
  </si>
  <si>
    <t>Introduction to Business</t>
  </si>
  <si>
    <t>Capacity Building 1 : Communities</t>
  </si>
  <si>
    <t>Generating an Income</t>
  </si>
  <si>
    <t>Business Documents &amp; Records</t>
  </si>
  <si>
    <t>Capacity Building 2 : Democracy</t>
  </si>
  <si>
    <t>Basics of Entrepreneurship</t>
  </si>
  <si>
    <t>Procedures to start a business</t>
  </si>
  <si>
    <t>Different Forms of business</t>
  </si>
  <si>
    <t>Small Bus. Books : Recording Cash</t>
  </si>
  <si>
    <t>Capacity Building 3 : People &amp; Nature</t>
  </si>
  <si>
    <t>Planning your Business</t>
  </si>
  <si>
    <t>Production Demand &amp; Supply</t>
  </si>
  <si>
    <t>Small Bus. Books 3: Subsidiary journals</t>
  </si>
  <si>
    <t>Capacity Building 4 : Manage with Style</t>
  </si>
  <si>
    <t>Manage your small business well</t>
  </si>
  <si>
    <t>Contracts &amp; Tenders</t>
  </si>
  <si>
    <t>Economic Systems</t>
  </si>
  <si>
    <t>Small Bus. Books 4: Financial Statements</t>
  </si>
  <si>
    <t>Introduction to Technology</t>
  </si>
  <si>
    <t>Basic TD &amp; Woodwork</t>
  </si>
  <si>
    <t>Farm Technology &amp; Maintenance</t>
  </si>
  <si>
    <t>Technical Drawing</t>
  </si>
  <si>
    <t>Woodwork Technology</t>
  </si>
  <si>
    <t>Building Construction 1</t>
  </si>
  <si>
    <t>Building Construction 2</t>
  </si>
  <si>
    <t>Arc &amp; Gas Welding</t>
  </si>
  <si>
    <t>Motor Technology</t>
  </si>
  <si>
    <t>Renewable Energy - English</t>
  </si>
  <si>
    <t>Animal Traction</t>
  </si>
  <si>
    <t>Electrical Energy</t>
  </si>
  <si>
    <t>Personal &amp; Family Care 1</t>
  </si>
  <si>
    <t>Personal &amp; Family Care 2</t>
  </si>
  <si>
    <t>Family Health Care 2 : Basic First Aid</t>
  </si>
  <si>
    <t>Home Based Health Care</t>
  </si>
  <si>
    <t>Community Health Care</t>
  </si>
  <si>
    <t>Health Related Human Rights</t>
  </si>
  <si>
    <t>Introduction to Food &amp; Textile Technology</t>
  </si>
  <si>
    <t>Food Preparation 1</t>
  </si>
  <si>
    <t>Hand Sewing</t>
  </si>
  <si>
    <t>Hand Knitting</t>
  </si>
  <si>
    <t>Leatherwork 1</t>
  </si>
  <si>
    <t>Food Preparation 2 - Baking</t>
  </si>
  <si>
    <t>Machine Sewing : Boxer  Shorts</t>
  </si>
  <si>
    <t>Machine Knitting</t>
  </si>
  <si>
    <t>Crocheting 1</t>
  </si>
  <si>
    <t>Embroidery 1</t>
  </si>
  <si>
    <t>Leatherwork 2</t>
  </si>
  <si>
    <t>Food Processing &amp; Preservation</t>
  </si>
  <si>
    <t>Machine Sewing : Making a Shirt</t>
  </si>
  <si>
    <t>Crocheting 2</t>
  </si>
  <si>
    <t>Embroidery 2</t>
  </si>
  <si>
    <t>Fabric Painting 1</t>
  </si>
  <si>
    <t>Catering for an Income</t>
  </si>
  <si>
    <t>Machine Sewing : Making a School Uniform</t>
  </si>
  <si>
    <t>Machine Sewing : Making a Dress</t>
  </si>
  <si>
    <t>Embroidery Quilting</t>
  </si>
  <si>
    <t>Fabric Painting 2</t>
  </si>
  <si>
    <t>The Number System</t>
  </si>
  <si>
    <t>Basic Number Manipulation</t>
  </si>
  <si>
    <t>Numbers shared grouped in Time &amp; Tables</t>
  </si>
  <si>
    <t>Numbers in Action</t>
  </si>
  <si>
    <t>Numbers Environment</t>
  </si>
  <si>
    <t>Numbers In Time and Space</t>
  </si>
  <si>
    <t>Numbers at work</t>
  </si>
  <si>
    <t>Numbers &amp; Fractions</t>
  </si>
  <si>
    <t>Numbers Dimensions</t>
  </si>
  <si>
    <t>Number sets</t>
  </si>
  <si>
    <t>Numbers in Patterns Measurements &amp; Qty</t>
  </si>
  <si>
    <t>Numbers in Activities</t>
  </si>
  <si>
    <t>Algebra</t>
  </si>
  <si>
    <t>Bee Keeping</t>
  </si>
  <si>
    <t>Block Making</t>
  </si>
  <si>
    <t>Commercial Broiler Production</t>
  </si>
  <si>
    <t>Candle Making</t>
  </si>
  <si>
    <t>Crop Production (Maize beans)</t>
  </si>
  <si>
    <t>Dairy Farming</t>
  </si>
  <si>
    <t>FARMINGANIMALS</t>
  </si>
  <si>
    <t>Farming with Animals - English</t>
  </si>
  <si>
    <t>GROWVEG</t>
  </si>
  <si>
    <t>HERBS</t>
  </si>
  <si>
    <t>Herbs for Health &amp; Healing</t>
  </si>
  <si>
    <t>Home Poultry</t>
  </si>
  <si>
    <t>Toilet Construction</t>
  </si>
  <si>
    <t>Evangelism</t>
  </si>
  <si>
    <t>Our Relationship with God</t>
  </si>
  <si>
    <t>Testing of our Faith : David</t>
  </si>
  <si>
    <t>Walking with God</t>
  </si>
  <si>
    <t>The Christian Family</t>
  </si>
  <si>
    <t>AGTECH4:1</t>
  </si>
  <si>
    <t>Health &amp; Healing</t>
  </si>
  <si>
    <t>Christian Counselling Skills</t>
  </si>
  <si>
    <t>A Biblical Approach to Health &amp; Healing</t>
  </si>
  <si>
    <t>Hope is Vital</t>
  </si>
  <si>
    <t>BEREAVEMENT</t>
  </si>
  <si>
    <t>Bereavement Counselling of Children</t>
  </si>
  <si>
    <t>Your order no:</t>
  </si>
  <si>
    <t>Delivery - pls mark:</t>
  </si>
  <si>
    <t>(X)</t>
  </si>
  <si>
    <t>Courier</t>
  </si>
  <si>
    <t>Speed Services</t>
  </si>
  <si>
    <t>Postal code:</t>
  </si>
  <si>
    <t>Contact person:</t>
  </si>
  <si>
    <t>Telephone number:</t>
  </si>
  <si>
    <t>Collect</t>
  </si>
  <si>
    <t>For office use:</t>
  </si>
  <si>
    <t>Date:</t>
  </si>
  <si>
    <t>Invoice no:</t>
  </si>
  <si>
    <t>HIV &amp; AIDS Series</t>
  </si>
  <si>
    <t>Fruit of theSpirit</t>
  </si>
  <si>
    <t>The Beatitudes</t>
  </si>
  <si>
    <t>FRUIT</t>
  </si>
  <si>
    <t>BEATITUDES</t>
  </si>
  <si>
    <t>PRAYER</t>
  </si>
  <si>
    <t>PLUS P&amp;P:</t>
  </si>
  <si>
    <t>TOTAL DUE:</t>
  </si>
  <si>
    <t>Applied Agriculture</t>
  </si>
  <si>
    <t>Management &amp; Entrepreneurship</t>
  </si>
  <si>
    <t>Agricultural Technology</t>
  </si>
  <si>
    <t>Anciliary Health Care</t>
  </si>
  <si>
    <t>Food &amp; Textile Technology</t>
  </si>
  <si>
    <t>Numeracy</t>
  </si>
  <si>
    <t>Skills</t>
  </si>
  <si>
    <t>Growing Vegetables</t>
  </si>
  <si>
    <t>AGRIC1:1</t>
  </si>
  <si>
    <t>AGRIC1:2</t>
  </si>
  <si>
    <t>AGRIC1:3</t>
  </si>
  <si>
    <t>AGRIC1:4</t>
  </si>
  <si>
    <t>AGRIC2:1</t>
  </si>
  <si>
    <t>AGRIC2:2</t>
  </si>
  <si>
    <t>AGRIC2:3</t>
  </si>
  <si>
    <t>AGRIC3:1</t>
  </si>
  <si>
    <t>AGRIC3:2</t>
  </si>
  <si>
    <t>AGRIC3:3</t>
  </si>
  <si>
    <t>AGRIC4:1</t>
  </si>
  <si>
    <t>AGRIC4:2</t>
  </si>
  <si>
    <t>AGRIC4:3</t>
  </si>
  <si>
    <t>AGRIC4:4</t>
  </si>
  <si>
    <t>AGRIC4:5</t>
  </si>
  <si>
    <t>ME1:1</t>
  </si>
  <si>
    <t>ME1:2</t>
  </si>
  <si>
    <t>ME1:3</t>
  </si>
  <si>
    <t>ME1:4</t>
  </si>
  <si>
    <t>ME2:1</t>
  </si>
  <si>
    <t>ME2:2</t>
  </si>
  <si>
    <t>ME2:3A</t>
  </si>
  <si>
    <t>ME2:3B</t>
  </si>
  <si>
    <t>ME2:4</t>
  </si>
  <si>
    <t>ME3:1</t>
  </si>
  <si>
    <t>ME3:2</t>
  </si>
  <si>
    <t>ME3:3</t>
  </si>
  <si>
    <t>ME3:4</t>
  </si>
  <si>
    <t>ME4:1</t>
  </si>
  <si>
    <t>ME4:2</t>
  </si>
  <si>
    <t>ME4:3A</t>
  </si>
  <si>
    <t>ME4:3B</t>
  </si>
  <si>
    <t>ME4:4</t>
  </si>
  <si>
    <t>AGTECH1:1</t>
  </si>
  <si>
    <t>AGTECH1:2</t>
  </si>
  <si>
    <t>AGTECH1:3</t>
  </si>
  <si>
    <t>AGTECH2:1</t>
  </si>
  <si>
    <t>AGTECH2:2</t>
  </si>
  <si>
    <t>AGTECH2:3</t>
  </si>
  <si>
    <t>AGTECH3:1</t>
  </si>
  <si>
    <t>AGTECH3:2</t>
  </si>
  <si>
    <t>AGTECH3:3</t>
  </si>
  <si>
    <t>AGTECH4:2</t>
  </si>
  <si>
    <t>AGTECH4:3</t>
  </si>
  <si>
    <t>AHC1:1</t>
  </si>
  <si>
    <t>AHC2:1</t>
  </si>
  <si>
    <t>AHC3:1</t>
  </si>
  <si>
    <t>AHC3:2</t>
  </si>
  <si>
    <t>AHC4:1</t>
  </si>
  <si>
    <t>AHC4:2</t>
  </si>
  <si>
    <t>AHC4:3</t>
  </si>
  <si>
    <t>FTT1:1</t>
  </si>
  <si>
    <t>FTT1:2</t>
  </si>
  <si>
    <t>FTT1:3A</t>
  </si>
  <si>
    <t>FTT1:3B</t>
  </si>
  <si>
    <t>FTT1:3C</t>
  </si>
  <si>
    <t>FTT2:1</t>
  </si>
  <si>
    <t>FTT2:2A</t>
  </si>
  <si>
    <t>FTT2:2B</t>
  </si>
  <si>
    <t>FTT2:3A</t>
  </si>
  <si>
    <t>FTT2:3B</t>
  </si>
  <si>
    <t>FTT2:3C</t>
  </si>
  <si>
    <t>FTT3:1</t>
  </si>
  <si>
    <t>FTT3:2A</t>
  </si>
  <si>
    <t>FTT3:2B</t>
  </si>
  <si>
    <t>FTT3:3A</t>
  </si>
  <si>
    <t>FTT3:3B</t>
  </si>
  <si>
    <t>FTT4:1</t>
  </si>
  <si>
    <t>FTT4:2A</t>
  </si>
  <si>
    <t>FTT4:2B</t>
  </si>
  <si>
    <t>FTT4:3A</t>
  </si>
  <si>
    <t>FTT4:3B</t>
  </si>
  <si>
    <t>NUMERACY1:1</t>
  </si>
  <si>
    <t>NUMERACY1:2</t>
  </si>
  <si>
    <t>NUMERACY1:3</t>
  </si>
  <si>
    <t>NUMERACY2:1</t>
  </si>
  <si>
    <t>NUMERACY2:2</t>
  </si>
  <si>
    <t>NUMERACY2:3</t>
  </si>
  <si>
    <t>NUMERACY3:1</t>
  </si>
  <si>
    <t>NUMERACY3:2</t>
  </si>
  <si>
    <t>NUMERACY3:3</t>
  </si>
  <si>
    <t>NUMERACY4:1</t>
  </si>
  <si>
    <t>NUMERACY4:2</t>
  </si>
  <si>
    <t>NUMERACY4:3</t>
  </si>
  <si>
    <t>NUMERACY4:4</t>
  </si>
  <si>
    <t>RELATIONSHIP</t>
  </si>
  <si>
    <t>TESTINGFAITH</t>
  </si>
  <si>
    <t>HEALTHHEAL</t>
  </si>
  <si>
    <t>COUNSELLING</t>
  </si>
  <si>
    <t>BIBHEALTH</t>
  </si>
  <si>
    <t>HOPEVITAL</t>
  </si>
  <si>
    <t>BEEKEEPING</t>
  </si>
  <si>
    <t>BLOCKMAKING</t>
  </si>
  <si>
    <t>BROILERS</t>
  </si>
  <si>
    <t>CANDLES</t>
  </si>
  <si>
    <t>CROPS</t>
  </si>
  <si>
    <t>POULTRY</t>
  </si>
  <si>
    <t>TOILET</t>
  </si>
  <si>
    <t>EVANGELISM</t>
  </si>
  <si>
    <t>WALKWITHGOD</t>
  </si>
  <si>
    <t>XSTFAMILY</t>
  </si>
  <si>
    <t>DAIRYFARMING</t>
  </si>
  <si>
    <t>Spiritual Development</t>
  </si>
  <si>
    <t>FGNUM:1</t>
  </si>
  <si>
    <t>FGNUM:2</t>
  </si>
  <si>
    <t>Facilitator's Guide: Numeracy L1</t>
  </si>
  <si>
    <t>Facilitator's Guide: Numeracy L2</t>
  </si>
  <si>
    <t>BLOCKLAYING</t>
  </si>
  <si>
    <t>SEWSAFARI</t>
  </si>
  <si>
    <t>SEWBLOUSE</t>
  </si>
  <si>
    <t>SEWLADIES_SUIT</t>
  </si>
  <si>
    <t>Garment Making 3: Ladies' Unlined Suit</t>
  </si>
  <si>
    <t>Garment Making 1: Making Safari Shorts</t>
  </si>
  <si>
    <t>Garment Making 2: Making a Blouse</t>
  </si>
  <si>
    <t>Please allow up to 3-4 weeks for delivery, depending on availablity.</t>
  </si>
  <si>
    <t>FGENG:1</t>
  </si>
  <si>
    <t>FGENG:2</t>
  </si>
  <si>
    <t>Facilitator's Guide: English Language L 1</t>
  </si>
  <si>
    <t>Facilitator's Guide: English Language L 2</t>
  </si>
  <si>
    <t>ACAT's Partnership Series</t>
  </si>
  <si>
    <t>COMVOL1</t>
  </si>
  <si>
    <t xml:space="preserve">Community Volunteer Course 1 </t>
  </si>
  <si>
    <t>COMVOL2</t>
  </si>
  <si>
    <t xml:space="preserve">Community Volunteer Course 2 </t>
  </si>
  <si>
    <t>COMVOL3</t>
  </si>
  <si>
    <t xml:space="preserve">Community Volunteer Course 3 </t>
  </si>
  <si>
    <t>COMVOL4</t>
  </si>
  <si>
    <t xml:space="preserve">Community Volunteer Course 4 </t>
  </si>
  <si>
    <t>COMVOL5</t>
  </si>
  <si>
    <t xml:space="preserve">Community Volunteer Course 5 </t>
  </si>
  <si>
    <t>LIFESKILLS</t>
  </si>
  <si>
    <t>Basic Life Skills</t>
  </si>
  <si>
    <t>Blocklaying - English</t>
  </si>
  <si>
    <t>Qty:
Eng</t>
  </si>
  <si>
    <t>Qty:
Zulu</t>
  </si>
  <si>
    <t>FGENG:3</t>
  </si>
  <si>
    <t>Facilitator's Guide: English Language L 3</t>
  </si>
  <si>
    <t>FGENG:4</t>
  </si>
  <si>
    <t>Facilitator's Guide: English Language L 4</t>
  </si>
  <si>
    <t>Facilitator's Guide: Numeracy L3</t>
  </si>
  <si>
    <t>Facilitator's Guide: Numeracy L4</t>
  </si>
  <si>
    <t>Facilitator's Guide: Applied Agriculture Level 1</t>
  </si>
  <si>
    <t>Facilitator's Guide: Applied Agriculture Level 2</t>
  </si>
  <si>
    <t>Facilitator's Guide: Applied Agriculture Level 3</t>
  </si>
  <si>
    <t>Facilitator's Guide: Zulu Language Level 1</t>
  </si>
  <si>
    <t>Facilitator's Guide: Zulu Language Level 2</t>
  </si>
  <si>
    <t>Abiding in Christ</t>
  </si>
  <si>
    <t>Breaking Poverty Bonds</t>
  </si>
  <si>
    <t>Ephesians</t>
  </si>
  <si>
    <t>The Eternal Christ</t>
  </si>
  <si>
    <t>BLSY</t>
  </si>
  <si>
    <t>Basic Life Skills - Youth (Ikusasa Lami)</t>
  </si>
  <si>
    <t>Facilitators' Guides</t>
  </si>
  <si>
    <t>Price
(incl VAT)</t>
  </si>
  <si>
    <t>Subtotals</t>
  </si>
  <si>
    <t>NUMERACY2:4</t>
  </si>
  <si>
    <t>Data Handling and Probability</t>
  </si>
  <si>
    <t>Masixoxisane Learner Workbook</t>
  </si>
  <si>
    <t>MLW</t>
  </si>
  <si>
    <t>FGZUL:1</t>
  </si>
  <si>
    <t>FGZUL:2</t>
  </si>
  <si>
    <t>FGAA:1</t>
  </si>
  <si>
    <t>FGAA:2</t>
  </si>
  <si>
    <t>FGAA:3</t>
  </si>
  <si>
    <t>FGNUM:3</t>
  </si>
  <si>
    <t>FGNUM:4</t>
  </si>
  <si>
    <t>ABIDE</t>
  </si>
  <si>
    <t>EPH</t>
  </si>
  <si>
    <t>ETERNAL</t>
  </si>
  <si>
    <t>POVERTY</t>
  </si>
  <si>
    <t>Family Health Care 1 : Health &amp; Sexuality</t>
  </si>
  <si>
    <t>(Prices subject to change without notice. E&amp;OE)</t>
  </si>
  <si>
    <t>GUIDE:ILP</t>
  </si>
  <si>
    <t>Company/Partner:</t>
  </si>
  <si>
    <t>Postal address:</t>
  </si>
  <si>
    <t>Name of authorised signatory:</t>
  </si>
  <si>
    <t>Agricultural Production Management</t>
  </si>
  <si>
    <t>Prayer - Communion with God</t>
  </si>
  <si>
    <t>SAVE</t>
  </si>
  <si>
    <t>Savings and Loans</t>
  </si>
  <si>
    <t>BBP</t>
  </si>
  <si>
    <t>Basic Business Practices</t>
  </si>
  <si>
    <t>Module Pricelist</t>
  </si>
  <si>
    <t>Sunday School Material</t>
  </si>
  <si>
    <t>Sunday School Lesson Plans 1: Jesus</t>
  </si>
  <si>
    <t>SSLP1</t>
  </si>
  <si>
    <t>SSTG</t>
  </si>
  <si>
    <t>Sunday School Teaching Guide</t>
  </si>
  <si>
    <t>SSLP2</t>
  </si>
  <si>
    <t>Sunday School Lesson Plans 2: Father</t>
  </si>
  <si>
    <t>Mobile number:</t>
  </si>
  <si>
    <t>VAT @ 15% included:</t>
  </si>
  <si>
    <t>SSLP3</t>
  </si>
  <si>
    <t>Sunday School Lesson Plans 3: Church</t>
  </si>
  <si>
    <t>HFP</t>
  </si>
  <si>
    <t>HFS</t>
  </si>
  <si>
    <t>Home Food Production</t>
  </si>
  <si>
    <t>Home Food Security</t>
  </si>
  <si>
    <t>GODSGOV</t>
  </si>
  <si>
    <t>GODLSHIP</t>
  </si>
  <si>
    <t>GODPERSP</t>
  </si>
  <si>
    <t>Godly Governance</t>
  </si>
  <si>
    <t>Godly Leadership</t>
  </si>
  <si>
    <t>Passion for God's Perspective</t>
  </si>
  <si>
    <t xml:space="preserve">Practical Guide for Extension Officers </t>
  </si>
  <si>
    <t>SBCI:BLCOV</t>
  </si>
  <si>
    <t>SBCI: The Blood Covenant</t>
  </si>
  <si>
    <t>SBCI:CHILD</t>
  </si>
  <si>
    <t>SBCI: Challenge to work with Children</t>
  </si>
  <si>
    <t>SBCI:CHLSHIP</t>
  </si>
  <si>
    <t>SBCI: Successful Christian Leadership</t>
  </si>
  <si>
    <t>SBCI:CHREL</t>
  </si>
  <si>
    <t>SBCI: Christian Relationships</t>
  </si>
  <si>
    <t>SBCI:CHURCH</t>
  </si>
  <si>
    <t>SBCI: The Church</t>
  </si>
  <si>
    <t>SBCI:COR1</t>
  </si>
  <si>
    <t>SBCI: Corinthians 1</t>
  </si>
  <si>
    <t>SBCI:DANIEL</t>
  </si>
  <si>
    <t>SBCI:DEL</t>
  </si>
  <si>
    <t>SBCI: Deliverance</t>
  </si>
  <si>
    <t>SBCI:GAL</t>
  </si>
  <si>
    <t>SBCI: Galatians</t>
  </si>
  <si>
    <t>SBCI:GIFTS</t>
  </si>
  <si>
    <t>SBCI:HIST</t>
  </si>
  <si>
    <t>SBCI: Church History</t>
  </si>
  <si>
    <t>SBCI:HOLYSP</t>
  </si>
  <si>
    <t>SBCI: The Holy Spirit</t>
  </si>
  <si>
    <t>SBCI: The Nine Gifts of the Spirit</t>
  </si>
  <si>
    <t>SBCI: The Book of Daniel</t>
  </si>
  <si>
    <t>SBCI:JAMES</t>
  </si>
  <si>
    <t>SBCI:JOHN</t>
  </si>
  <si>
    <t>SBCI: Teachings from the Book of John</t>
  </si>
  <si>
    <t>SBCI: The Letter of James</t>
  </si>
  <si>
    <t>SBCI:LSHIP1</t>
  </si>
  <si>
    <t>SBCI:LSHIP2</t>
  </si>
  <si>
    <t>SBCI: Preparation for Leadership 1</t>
  </si>
  <si>
    <t>SBCI: Preparation for Leadership 2</t>
  </si>
  <si>
    <t>SBCI:MAN</t>
  </si>
  <si>
    <t>SBCI: Carnal &amp; Spiritual Man</t>
  </si>
  <si>
    <t>SBCI:MISSION</t>
  </si>
  <si>
    <t>SBCI: The Mission Manual</t>
  </si>
  <si>
    <t>SBCI:PHIL</t>
  </si>
  <si>
    <t>SBCI: Philippians</t>
  </si>
  <si>
    <t>SBCI:PRAISE</t>
  </si>
  <si>
    <t>SBCI: Praise &amp; Worship</t>
  </si>
  <si>
    <t>SBCI:REV</t>
  </si>
  <si>
    <t>SBCI: The Book of Revelation</t>
  </si>
  <si>
    <t>SBCI:ROMANS</t>
  </si>
  <si>
    <t>SBCI: The Letter to the Romans</t>
  </si>
  <si>
    <t>Totals:</t>
  </si>
  <si>
    <t>Management &amp; Entrepreneurship (Cont.)</t>
  </si>
  <si>
    <t>Spiritual Development - Satellite Bible College International (SBCI)</t>
  </si>
  <si>
    <t>Spiritual Development - Satellite Bible College International (SBCI)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</si>
</sst>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font>
      <sz val="10"/>
      <name val="Arial"/>
    </font>
    <font>
      <sz val="10"/>
      <name val="Arial"/>
      <family val="2"/>
    </font>
    <font>
      <sz val="8"/>
      <name val="Arial"/>
      <family val="2"/>
    </font>
    <font>
      <b/>
      <sz val="12"/>
      <name val="Arial"/>
      <family val="2"/>
    </font>
    <font>
      <b/>
      <sz val="10"/>
      <name val="Arial"/>
      <family val="2"/>
    </font>
    <font>
      <b/>
      <u/>
      <sz val="10"/>
      <name val="Arial"/>
      <family val="2"/>
    </font>
    <font>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name val="Arial"/>
      <family val="2"/>
    </font>
    <font>
      <b/>
      <sz val="12"/>
      <name val="Arial"/>
      <family val="2"/>
    </font>
    <font>
      <b/>
      <i/>
      <u/>
      <sz val="11"/>
      <color indexed="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C0C0C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1">
    <xf numFmtId="0" fontId="0" fillId="0" borderId="0" xfId="0"/>
    <xf numFmtId="43" fontId="1" fillId="24" borderId="0" xfId="28" applyFill="1" applyBorder="1" applyProtection="1"/>
    <xf numFmtId="1" fontId="1" fillId="24" borderId="0" xfId="28" applyNumberFormat="1" applyFill="1" applyBorder="1" applyAlignment="1" applyProtection="1">
      <alignment horizontal="center"/>
    </xf>
    <xf numFmtId="43" fontId="1" fillId="0" borderId="0" xfId="28" applyFill="1" applyBorder="1" applyProtection="1"/>
    <xf numFmtId="43" fontId="1" fillId="0" borderId="0" xfId="28" quotePrefix="1" applyFill="1" applyBorder="1" applyProtection="1"/>
    <xf numFmtId="1" fontId="1" fillId="0" borderId="0" xfId="28" quotePrefix="1" applyNumberFormat="1" applyFill="1" applyBorder="1" applyAlignment="1" applyProtection="1">
      <alignment horizontal="center"/>
      <protection locked="0"/>
    </xf>
    <xf numFmtId="1" fontId="1" fillId="0" borderId="0" xfId="28" quotePrefix="1" applyNumberFormat="1" applyFill="1" applyBorder="1" applyAlignment="1" applyProtection="1">
      <alignment horizontal="center"/>
    </xf>
    <xf numFmtId="1" fontId="1" fillId="0" borderId="11" xfId="28" quotePrefix="1" applyNumberFormat="1" applyFill="1" applyBorder="1" applyAlignment="1" applyProtection="1">
      <alignment horizontal="center"/>
    </xf>
    <xf numFmtId="43" fontId="4" fillId="0" borderId="0" xfId="28" applyFont="1" applyFill="1" applyBorder="1" applyAlignment="1" applyProtection="1">
      <alignment horizontal="right"/>
    </xf>
    <xf numFmtId="1" fontId="4" fillId="0" borderId="0" xfId="28" applyNumberFormat="1" applyFont="1" applyFill="1" applyBorder="1" applyAlignment="1" applyProtection="1">
      <alignment horizontal="center"/>
    </xf>
    <xf numFmtId="0" fontId="0" fillId="0" borderId="11" xfId="0" applyBorder="1" applyProtection="1">
      <protection locked="0"/>
    </xf>
    <xf numFmtId="43" fontId="1" fillId="0" borderId="12" xfId="28" applyFill="1" applyBorder="1" applyProtection="1"/>
    <xf numFmtId="1" fontId="1" fillId="0" borderId="12" xfId="28" applyNumberFormat="1" applyFill="1" applyBorder="1" applyAlignment="1" applyProtection="1">
      <alignment horizontal="center"/>
    </xf>
    <xf numFmtId="43" fontId="1" fillId="0" borderId="13" xfId="28" applyFill="1" applyBorder="1" applyProtection="1"/>
    <xf numFmtId="43" fontId="1" fillId="0" borderId="14" xfId="28" applyFill="1" applyBorder="1" applyProtection="1"/>
    <xf numFmtId="43" fontId="1" fillId="0" borderId="15" xfId="28" applyFill="1" applyBorder="1" applyProtection="1"/>
    <xf numFmtId="43" fontId="4" fillId="0" borderId="16" xfId="28" applyFont="1" applyFill="1" applyBorder="1" applyProtection="1"/>
    <xf numFmtId="43" fontId="4" fillId="0" borderId="14" xfId="28" applyFont="1" applyFill="1" applyBorder="1" applyProtection="1"/>
    <xf numFmtId="43" fontId="1" fillId="25" borderId="17" xfId="28" applyFill="1" applyBorder="1" applyProtection="1"/>
    <xf numFmtId="43" fontId="1" fillId="25" borderId="18" xfId="28" applyFill="1" applyBorder="1" applyProtection="1"/>
    <xf numFmtId="1" fontId="1" fillId="25" borderId="11" xfId="28" applyNumberFormat="1" applyFont="1" applyFill="1" applyBorder="1" applyAlignment="1" applyProtection="1">
      <alignment horizontal="right"/>
    </xf>
    <xf numFmtId="49" fontId="0" fillId="0" borderId="12" xfId="0" applyNumberFormat="1" applyBorder="1" applyAlignment="1" applyProtection="1">
      <alignment horizontal="left"/>
      <protection locked="0"/>
    </xf>
    <xf numFmtId="49" fontId="0" fillId="0" borderId="0" xfId="0" applyNumberFormat="1" applyAlignment="1" applyProtection="1">
      <alignment horizontal="left"/>
      <protection locked="0"/>
    </xf>
    <xf numFmtId="14" fontId="0" fillId="0" borderId="0" xfId="0" quotePrefix="1" applyNumberFormat="1" applyAlignment="1" applyProtection="1">
      <alignment horizontal="left"/>
      <protection locked="0"/>
    </xf>
    <xf numFmtId="43" fontId="6" fillId="0" borderId="14" xfId="28" applyFont="1" applyFill="1" applyBorder="1" applyProtection="1">
      <protection locked="0"/>
    </xf>
    <xf numFmtId="43" fontId="1" fillId="24" borderId="19" xfId="28" applyFill="1" applyBorder="1" applyProtection="1"/>
    <xf numFmtId="43" fontId="1" fillId="24" borderId="12" xfId="28" applyFill="1" applyBorder="1" applyProtection="1"/>
    <xf numFmtId="1" fontId="4" fillId="24" borderId="13" xfId="28" applyNumberFormat="1" applyFont="1" applyFill="1" applyBorder="1" applyAlignment="1" applyProtection="1">
      <alignment horizontal="right"/>
    </xf>
    <xf numFmtId="43" fontId="1" fillId="24" borderId="17" xfId="28" applyFill="1" applyBorder="1" applyProtection="1"/>
    <xf numFmtId="1" fontId="4" fillId="24" borderId="14" xfId="28" applyNumberFormat="1" applyFont="1" applyFill="1" applyBorder="1" applyAlignment="1" applyProtection="1">
      <alignment horizontal="right"/>
    </xf>
    <xf numFmtId="1" fontId="1" fillId="24" borderId="14" xfId="28" applyNumberFormat="1" applyFont="1" applyFill="1" applyBorder="1" applyAlignment="1" applyProtection="1">
      <alignment horizontal="right"/>
    </xf>
    <xf numFmtId="43" fontId="1" fillId="24" borderId="18" xfId="28" applyFill="1" applyBorder="1" applyProtection="1"/>
    <xf numFmtId="43" fontId="1" fillId="24" borderId="11" xfId="28" applyFill="1" applyBorder="1" applyProtection="1"/>
    <xf numFmtId="1" fontId="1" fillId="24" borderId="15" xfId="28" applyNumberFormat="1" applyFont="1" applyFill="1" applyBorder="1" applyAlignment="1" applyProtection="1">
      <alignment horizontal="right"/>
    </xf>
    <xf numFmtId="1" fontId="1" fillId="25" borderId="0" xfId="28" applyNumberFormat="1" applyFont="1" applyFill="1" applyBorder="1" applyAlignment="1" applyProtection="1">
      <alignment horizontal="center"/>
    </xf>
    <xf numFmtId="1" fontId="1" fillId="0" borderId="0" xfId="28" applyNumberFormat="1" applyFont="1" applyFill="1" applyBorder="1" applyAlignment="1" applyProtection="1">
      <alignment horizontal="center"/>
      <protection locked="0"/>
    </xf>
    <xf numFmtId="1" fontId="0" fillId="0" borderId="0" xfId="0" applyNumberFormat="1" applyAlignment="1" applyProtection="1">
      <alignment horizontal="center"/>
      <protection locked="0"/>
    </xf>
    <xf numFmtId="43" fontId="4" fillId="24" borderId="10" xfId="28" applyFont="1" applyFill="1" applyBorder="1" applyAlignment="1" applyProtection="1">
      <alignment horizontal="center" wrapText="1"/>
    </xf>
    <xf numFmtId="1" fontId="4" fillId="24" borderId="10" xfId="28" applyNumberFormat="1" applyFont="1" applyFill="1" applyBorder="1" applyAlignment="1" applyProtection="1">
      <alignment horizontal="center" wrapText="1"/>
    </xf>
    <xf numFmtId="43" fontId="1" fillId="0" borderId="11" xfId="28" quotePrefix="1" applyFill="1" applyBorder="1" applyProtection="1"/>
    <xf numFmtId="1" fontId="6" fillId="0" borderId="0" xfId="28" applyNumberFormat="1" applyFont="1" applyFill="1" applyBorder="1" applyAlignment="1" applyProtection="1">
      <alignment horizontal="center"/>
    </xf>
    <xf numFmtId="1" fontId="6" fillId="0" borderId="0" xfId="28" quotePrefix="1" applyNumberFormat="1" applyFont="1" applyFill="1" applyBorder="1" applyAlignment="1" applyProtection="1">
      <alignment horizontal="center"/>
    </xf>
    <xf numFmtId="1" fontId="4" fillId="25" borderId="12" xfId="28" applyNumberFormat="1" applyFont="1" applyFill="1" applyBorder="1" applyAlignment="1" applyProtection="1">
      <alignment horizontal="right"/>
    </xf>
    <xf numFmtId="43" fontId="1" fillId="25" borderId="13" xfId="28" applyFill="1" applyBorder="1" applyProtection="1"/>
    <xf numFmtId="43" fontId="1" fillId="25" borderId="19" xfId="28" applyFill="1" applyBorder="1" applyProtection="1"/>
    <xf numFmtId="1" fontId="1" fillId="25" borderId="12" xfId="28" applyNumberFormat="1" applyFont="1" applyFill="1" applyBorder="1" applyAlignment="1" applyProtection="1">
      <alignment horizontal="right"/>
    </xf>
    <xf numFmtId="1" fontId="25" fillId="25" borderId="0" xfId="28" applyNumberFormat="1" applyFont="1" applyFill="1" applyBorder="1" applyAlignment="1" applyProtection="1">
      <alignment horizontal="right"/>
    </xf>
    <xf numFmtId="43" fontId="1" fillId="0" borderId="0" xfId="28" applyFont="1" applyFill="1" applyBorder="1" applyProtection="1"/>
    <xf numFmtId="43" fontId="1" fillId="24" borderId="0" xfId="28" applyFont="1" applyFill="1" applyBorder="1" applyAlignment="1" applyProtection="1">
      <alignment horizontal="right"/>
    </xf>
    <xf numFmtId="1" fontId="1" fillId="25" borderId="0" xfId="28" quotePrefix="1" applyNumberFormat="1" applyFill="1" applyBorder="1" applyAlignment="1" applyProtection="1">
      <alignment horizontal="center"/>
    </xf>
    <xf numFmtId="43" fontId="1" fillId="24" borderId="0" xfId="28" applyFill="1" applyProtection="1"/>
    <xf numFmtId="1" fontId="1" fillId="24" borderId="0" xfId="28" applyNumberFormat="1" applyFill="1" applyAlignment="1" applyProtection="1">
      <alignment horizontal="center"/>
    </xf>
    <xf numFmtId="49" fontId="1" fillId="26" borderId="21" xfId="28" applyNumberFormat="1" applyFont="1" applyFill="1" applyBorder="1" applyAlignment="1" applyProtection="1">
      <alignment horizontal="center"/>
      <protection locked="0"/>
    </xf>
    <xf numFmtId="43" fontId="26" fillId="26" borderId="20" xfId="28" applyFont="1" applyFill="1" applyBorder="1" applyAlignment="1" applyProtection="1">
      <alignment horizontal="center"/>
      <protection locked="0"/>
    </xf>
    <xf numFmtId="43" fontId="27" fillId="26" borderId="15" xfId="28" applyFont="1" applyFill="1" applyBorder="1" applyAlignment="1" applyProtection="1">
      <alignment horizontal="center"/>
      <protection locked="0"/>
    </xf>
    <xf numFmtId="43" fontId="3" fillId="0" borderId="15" xfId="28" applyFont="1" applyFill="1" applyBorder="1" applyAlignment="1" applyProtection="1">
      <alignment horizontal="center" vertical="center"/>
    </xf>
    <xf numFmtId="1" fontId="1" fillId="27" borderId="0" xfId="28" applyNumberFormat="1" applyFont="1" applyFill="1" applyBorder="1" applyAlignment="1" applyProtection="1">
      <alignment horizontal="center"/>
    </xf>
    <xf numFmtId="1" fontId="1" fillId="0" borderId="11" xfId="28" applyNumberFormat="1" applyFont="1" applyFill="1" applyBorder="1" applyAlignment="1" applyProtection="1">
      <alignment horizontal="center"/>
    </xf>
    <xf numFmtId="1" fontId="1" fillId="27" borderId="0" xfId="28" quotePrefix="1" applyNumberFormat="1" applyFill="1" applyBorder="1" applyAlignment="1" applyProtection="1">
      <alignment horizontal="center"/>
    </xf>
    <xf numFmtId="0" fontId="0" fillId="24" borderId="0" xfId="0" applyFill="1" applyAlignment="1">
      <alignment horizontal="left" indent="1"/>
    </xf>
    <xf numFmtId="0" fontId="0" fillId="24" borderId="0" xfId="0" applyFill="1"/>
    <xf numFmtId="0" fontId="3" fillId="24" borderId="0" xfId="0" applyFont="1" applyFill="1" applyAlignment="1">
      <alignment horizontal="left" indent="2"/>
    </xf>
    <xf numFmtId="0" fontId="4" fillId="24" borderId="22" xfId="0" quotePrefix="1" applyFont="1" applyFill="1" applyBorder="1" applyAlignment="1">
      <alignment horizontal="left" indent="1"/>
    </xf>
    <xf numFmtId="0" fontId="4" fillId="24" borderId="10" xfId="0" quotePrefix="1" applyFont="1" applyFill="1" applyBorder="1"/>
    <xf numFmtId="0" fontId="5" fillId="0" borderId="0" xfId="0" applyFont="1"/>
    <xf numFmtId="0" fontId="0" fillId="0" borderId="12" xfId="0" applyBorder="1"/>
    <xf numFmtId="0" fontId="0" fillId="0" borderId="17" xfId="0" quotePrefix="1" applyBorder="1" applyAlignment="1">
      <alignment horizontal="left" indent="1"/>
    </xf>
    <xf numFmtId="0" fontId="0" fillId="0" borderId="0" xfId="0" quotePrefix="1"/>
    <xf numFmtId="0" fontId="0" fillId="0" borderId="17" xfId="0" applyBorder="1" applyAlignment="1">
      <alignment horizontal="left" indent="1"/>
    </xf>
    <xf numFmtId="1" fontId="0" fillId="0" borderId="0" xfId="0" applyNumberFormat="1" applyAlignment="1">
      <alignment horizontal="center"/>
    </xf>
    <xf numFmtId="0" fontId="6" fillId="0" borderId="17" xfId="0" quotePrefix="1" applyFont="1" applyBorder="1" applyAlignment="1">
      <alignment horizontal="left" indent="1"/>
    </xf>
    <xf numFmtId="0" fontId="6" fillId="0" borderId="0" xfId="0" quotePrefix="1" applyFont="1"/>
    <xf numFmtId="0" fontId="1" fillId="0" borderId="17" xfId="0" quotePrefix="1" applyFont="1" applyBorder="1" applyAlignment="1">
      <alignment horizontal="left" indent="1"/>
    </xf>
    <xf numFmtId="0" fontId="1" fillId="0" borderId="0" xfId="0" quotePrefix="1" applyFont="1"/>
    <xf numFmtId="0" fontId="6" fillId="0" borderId="17" xfId="0" applyFont="1" applyBorder="1" applyAlignment="1">
      <alignment horizontal="left" indent="1"/>
    </xf>
    <xf numFmtId="0" fontId="6" fillId="0" borderId="0" xfId="0" applyFont="1"/>
    <xf numFmtId="0" fontId="0" fillId="0" borderId="0" xfId="0" applyAlignment="1">
      <alignment horizontal="left" indent="1"/>
    </xf>
    <xf numFmtId="0" fontId="0" fillId="0" borderId="18" xfId="0" quotePrefix="1" applyBorder="1" applyAlignment="1">
      <alignment horizontal="left" indent="1"/>
    </xf>
    <xf numFmtId="0" fontId="0" fillId="0" borderId="11" xfId="0" quotePrefix="1" applyBorder="1"/>
    <xf numFmtId="1" fontId="0" fillId="0" borderId="12" xfId="0" applyNumberFormat="1" applyBorder="1" applyAlignment="1">
      <alignment horizontal="center"/>
    </xf>
    <xf numFmtId="0" fontId="7" fillId="0" borderId="17" xfId="0" applyFont="1" applyBorder="1" applyAlignment="1">
      <alignment horizontal="left" indent="1"/>
    </xf>
    <xf numFmtId="0" fontId="4" fillId="0" borderId="19" xfId="0" applyFont="1" applyBorder="1" applyAlignment="1">
      <alignment horizontal="left" indent="1"/>
    </xf>
    <xf numFmtId="0" fontId="4" fillId="0" borderId="17" xfId="0" applyFont="1" applyBorder="1" applyAlignment="1">
      <alignment horizontal="left" indent="1"/>
    </xf>
    <xf numFmtId="0" fontId="4" fillId="0" borderId="18" xfId="0" applyFont="1" applyBorder="1" applyAlignment="1">
      <alignment horizontal="left" wrapText="1" indent="1"/>
    </xf>
    <xf numFmtId="0" fontId="28" fillId="0" borderId="19" xfId="0" quotePrefix="1" applyFont="1" applyBorder="1" applyAlignment="1">
      <alignment horizontal="left"/>
    </xf>
    <xf numFmtId="0" fontId="28" fillId="0" borderId="17" xfId="0" quotePrefix="1" applyFont="1" applyBorder="1" applyAlignment="1">
      <alignment horizontal="left"/>
    </xf>
    <xf numFmtId="0" fontId="28" fillId="0" borderId="17" xfId="0" applyFont="1" applyBorder="1" applyAlignment="1">
      <alignment horizontal="left"/>
    </xf>
    <xf numFmtId="49" fontId="1" fillId="25" borderId="12" xfId="28" applyNumberFormat="1" applyFont="1" applyFill="1" applyBorder="1" applyAlignment="1" applyProtection="1">
      <alignment horizontal="right"/>
      <protection locked="0"/>
    </xf>
    <xf numFmtId="49" fontId="1" fillId="25" borderId="13" xfId="28" applyNumberFormat="1" applyFont="1" applyFill="1" applyBorder="1" applyAlignment="1" applyProtection="1">
      <alignment horizontal="right"/>
      <protection locked="0"/>
    </xf>
    <xf numFmtId="14" fontId="1" fillId="25" borderId="11" xfId="28" applyNumberFormat="1" applyFont="1" applyFill="1" applyBorder="1" applyAlignment="1" applyProtection="1">
      <alignment horizontal="right"/>
      <protection locked="0"/>
    </xf>
    <xf numFmtId="14" fontId="1" fillId="25" borderId="15" xfId="28" applyNumberFormat="1" applyFont="1" applyFill="1" applyBorder="1" applyAlignment="1" applyProtection="1">
      <alignment horizontal="right"/>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Admin%20documents\Labels%20&amp;%20Letterheads\ACAT%20logo%20smaller.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328332</xdr:colOff>
      <xdr:row>228</xdr:row>
      <xdr:rowOff>142875</xdr:rowOff>
    </xdr:from>
    <xdr:to>
      <xdr:col>5</xdr:col>
      <xdr:colOff>509307</xdr:colOff>
      <xdr:row>241</xdr:row>
      <xdr:rowOff>142875</xdr:rowOff>
    </xdr:to>
    <xdr:sp macro="" textlink="">
      <xdr:nvSpPr>
        <xdr:cNvPr id="7170" name="Text Box 2">
          <a:extLst>
            <a:ext uri="{FF2B5EF4-FFF2-40B4-BE49-F238E27FC236}">
              <a16:creationId xmlns:a16="http://schemas.microsoft.com/office/drawing/2014/main" id="{00000000-0008-0000-0000-0000021C0000}"/>
            </a:ext>
          </a:extLst>
        </xdr:cNvPr>
        <xdr:cNvSpPr txBox="1">
          <a:spLocks noChangeArrowheads="1"/>
        </xdr:cNvSpPr>
      </xdr:nvSpPr>
      <xdr:spPr bwMode="auto">
        <a:xfrm>
          <a:off x="328332" y="39747825"/>
          <a:ext cx="5981700" cy="2152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endParaRPr lang="en-ZA" sz="1000" b="0" i="0" u="none" strike="noStrike" baseline="0">
            <a:solidFill>
              <a:srgbClr val="000000"/>
            </a:solidFill>
            <a:latin typeface="Arial"/>
            <a:cs typeface="Arial"/>
          </a:endParaRPr>
        </a:p>
        <a:p>
          <a:pPr algn="ctr" rtl="0">
            <a:defRPr sz="1000"/>
          </a:pPr>
          <a:r>
            <a:rPr lang="en-ZA" sz="1200" b="1" i="0" u="sng" strike="noStrike" baseline="0">
              <a:solidFill>
                <a:srgbClr val="FF0000"/>
              </a:solidFill>
              <a:latin typeface="Arial"/>
              <a:cs typeface="Arial"/>
            </a:rPr>
            <a:t>PLEASE NOTE</a:t>
          </a:r>
          <a:r>
            <a:rPr lang="en-ZA" sz="1200" b="1" i="0" u="none" strike="noStrike" baseline="0">
              <a:solidFill>
                <a:srgbClr val="FF0000"/>
              </a:solidFill>
              <a:latin typeface="Arial"/>
              <a:cs typeface="Arial"/>
            </a:rPr>
            <a:t>:</a:t>
          </a:r>
          <a:endParaRPr lang="en-ZA" sz="1000" b="0" i="0" u="none" strike="noStrike" baseline="0">
            <a:solidFill>
              <a:srgbClr val="000000"/>
            </a:solidFill>
            <a:latin typeface="Arial"/>
            <a:cs typeface="Arial"/>
          </a:endParaRPr>
        </a:p>
        <a:p>
          <a:pPr algn="ctr" rtl="0">
            <a:defRPr sz="1000"/>
          </a:pPr>
          <a:endParaRPr lang="en-ZA" sz="1000" b="0" i="0" u="none" strike="noStrike" baseline="0">
            <a:solidFill>
              <a:srgbClr val="000000"/>
            </a:solidFill>
            <a:latin typeface="Arial"/>
            <a:cs typeface="Arial"/>
          </a:endParaRPr>
        </a:p>
        <a:p>
          <a:pPr algn="ctr" rtl="0">
            <a:defRPr sz="1000"/>
          </a:pPr>
          <a:r>
            <a:rPr lang="en-ZA" sz="1100" b="0" i="0" u="none" strike="noStrike" baseline="0">
              <a:solidFill>
                <a:srgbClr val="000000"/>
              </a:solidFill>
              <a:latin typeface="Arial"/>
              <a:cs typeface="Arial"/>
            </a:rPr>
            <a:t>All ACAT's published materials are protected by a universal copyright. It is a serious offence to breach this copyright by making unauthorised copies of ACAT's publications. ACAT therefore urges the purchaser not to be tempted to breach the copyright by making copies of any of its published manuals in whole or in part, without ACAT's prior written permission. Should it be found that  ACAT's copyright has been breached, ACAT may, at its sole discretion, take such legal steps as it considers appropriate.</a:t>
          </a:r>
        </a:p>
        <a:p>
          <a:pPr algn="ctr" rtl="0">
            <a:defRPr sz="1000"/>
          </a:pPr>
          <a:endParaRPr lang="en-ZA" sz="1100" b="0" i="0" u="none" strike="noStrike" baseline="0">
            <a:solidFill>
              <a:srgbClr val="000000"/>
            </a:solidFill>
            <a:latin typeface="Arial"/>
            <a:cs typeface="Arial"/>
          </a:endParaRPr>
        </a:p>
        <a:p>
          <a:pPr algn="ctr" rtl="0">
            <a:defRPr sz="1000"/>
          </a:pPr>
          <a:r>
            <a:rPr lang="en-ZA" sz="1100" b="1" i="0" u="sng" strike="noStrike" baseline="0">
              <a:solidFill>
                <a:srgbClr val="FF0000"/>
              </a:solidFill>
              <a:latin typeface="Arial"/>
              <a:cs typeface="Arial"/>
            </a:rPr>
            <a:t>By placing an order for ACAT's published materials, you acknowledge this copyright.</a:t>
          </a:r>
          <a:endParaRPr lang="en-ZA"/>
        </a:p>
      </xdr:txBody>
    </xdr:sp>
    <xdr:clientData/>
  </xdr:twoCellAnchor>
  <xdr:twoCellAnchor>
    <xdr:from>
      <xdr:col>1</xdr:col>
      <xdr:colOff>38100</xdr:colOff>
      <xdr:row>0</xdr:row>
      <xdr:rowOff>9525</xdr:rowOff>
    </xdr:from>
    <xdr:to>
      <xdr:col>1</xdr:col>
      <xdr:colOff>1752600</xdr:colOff>
      <xdr:row>0</xdr:row>
      <xdr:rowOff>1152525</xdr:rowOff>
    </xdr:to>
    <xdr:sp macro="" textlink="">
      <xdr:nvSpPr>
        <xdr:cNvPr id="7172" name="Text Box 4">
          <a:extLst>
            <a:ext uri="{FF2B5EF4-FFF2-40B4-BE49-F238E27FC236}">
              <a16:creationId xmlns:a16="http://schemas.microsoft.com/office/drawing/2014/main" id="{00000000-0008-0000-0000-0000041C0000}"/>
            </a:ext>
          </a:extLst>
        </xdr:cNvPr>
        <xdr:cNvSpPr txBox="1">
          <a:spLocks noChangeArrowheads="1"/>
        </xdr:cNvSpPr>
      </xdr:nvSpPr>
      <xdr:spPr bwMode="auto">
        <a:xfrm>
          <a:off x="1371600" y="9525"/>
          <a:ext cx="1714500" cy="1143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ZA" sz="1600" b="1" i="0" u="none" strike="noStrike" baseline="0">
              <a:solidFill>
                <a:srgbClr val="000000"/>
              </a:solidFill>
              <a:latin typeface="Arial"/>
              <a:cs typeface="Arial"/>
            </a:rPr>
            <a:t>A</a:t>
          </a:r>
          <a:r>
            <a:rPr lang="en-ZA" sz="1600" b="0" i="0" u="none" strike="noStrike" baseline="0">
              <a:solidFill>
                <a:srgbClr val="000000"/>
              </a:solidFill>
              <a:latin typeface="Arial"/>
              <a:cs typeface="Arial"/>
            </a:rPr>
            <a:t>frica</a:t>
          </a:r>
        </a:p>
        <a:p>
          <a:pPr algn="l" rtl="0">
            <a:defRPr sz="1000"/>
          </a:pPr>
          <a:r>
            <a:rPr lang="en-ZA" sz="1600" b="1" i="0" u="none" strike="noStrike" baseline="0">
              <a:solidFill>
                <a:srgbClr val="000000"/>
              </a:solidFill>
              <a:latin typeface="Arial"/>
              <a:cs typeface="Arial"/>
            </a:rPr>
            <a:t>C</a:t>
          </a:r>
          <a:r>
            <a:rPr lang="en-ZA" sz="1600" b="0" i="0" u="none" strike="noStrike" baseline="0">
              <a:solidFill>
                <a:srgbClr val="000000"/>
              </a:solidFill>
              <a:latin typeface="Arial"/>
              <a:cs typeface="Arial"/>
            </a:rPr>
            <a:t>o-operative</a:t>
          </a:r>
        </a:p>
        <a:p>
          <a:pPr algn="l" rtl="0">
            <a:defRPr sz="1000"/>
          </a:pPr>
          <a:r>
            <a:rPr lang="en-ZA" sz="1600" b="1" i="0" u="none" strike="noStrike" baseline="0">
              <a:solidFill>
                <a:srgbClr val="000000"/>
              </a:solidFill>
              <a:latin typeface="Arial"/>
              <a:cs typeface="Arial"/>
            </a:rPr>
            <a:t>A</a:t>
          </a:r>
          <a:r>
            <a:rPr lang="en-ZA" sz="1600" b="0" i="0" u="none" strike="noStrike" baseline="0">
              <a:solidFill>
                <a:srgbClr val="000000"/>
              </a:solidFill>
              <a:latin typeface="Arial"/>
              <a:cs typeface="Arial"/>
            </a:rPr>
            <a:t>ction</a:t>
          </a:r>
        </a:p>
        <a:p>
          <a:pPr algn="l" rtl="0">
            <a:lnSpc>
              <a:spcPts val="1800"/>
            </a:lnSpc>
            <a:defRPr sz="1000"/>
          </a:pPr>
          <a:r>
            <a:rPr lang="en-ZA" sz="1600" b="1" i="0" u="none" strike="noStrike" baseline="0">
              <a:solidFill>
                <a:srgbClr val="000000"/>
              </a:solidFill>
              <a:latin typeface="Arial"/>
              <a:cs typeface="Arial"/>
            </a:rPr>
            <a:t>T</a:t>
          </a:r>
          <a:r>
            <a:rPr lang="en-ZA" sz="1600" b="0" i="0" u="none" strike="noStrike" baseline="0">
              <a:solidFill>
                <a:srgbClr val="000000"/>
              </a:solidFill>
              <a:latin typeface="Arial"/>
              <a:cs typeface="Arial"/>
            </a:rPr>
            <a:t>rust</a:t>
          </a:r>
          <a:endParaRPr lang="en-ZA"/>
        </a:p>
      </xdr:txBody>
    </xdr:sp>
    <xdr:clientData/>
  </xdr:twoCellAnchor>
  <xdr:twoCellAnchor>
    <xdr:from>
      <xdr:col>2</xdr:col>
      <xdr:colOff>114300</xdr:colOff>
      <xdr:row>0</xdr:row>
      <xdr:rowOff>104775</xdr:rowOff>
    </xdr:from>
    <xdr:to>
      <xdr:col>5</xdr:col>
      <xdr:colOff>733425</xdr:colOff>
      <xdr:row>0</xdr:row>
      <xdr:rowOff>1190625</xdr:rowOff>
    </xdr:to>
    <xdr:sp macro="" textlink="">
      <xdr:nvSpPr>
        <xdr:cNvPr id="7173" name="Text Box 5">
          <a:extLst>
            <a:ext uri="{FF2B5EF4-FFF2-40B4-BE49-F238E27FC236}">
              <a16:creationId xmlns:a16="http://schemas.microsoft.com/office/drawing/2014/main" id="{00000000-0008-0000-0000-0000051C0000}"/>
            </a:ext>
          </a:extLst>
        </xdr:cNvPr>
        <xdr:cNvSpPr txBox="1">
          <a:spLocks noChangeArrowheads="1"/>
        </xdr:cNvSpPr>
      </xdr:nvSpPr>
      <xdr:spPr bwMode="auto">
        <a:xfrm>
          <a:off x="4124325" y="104775"/>
          <a:ext cx="24669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n-ZA" sz="1000" b="0" i="0" u="none" strike="noStrike" baseline="0">
              <a:solidFill>
                <a:srgbClr val="000000"/>
              </a:solidFill>
              <a:latin typeface="Arial"/>
              <a:cs typeface="Arial"/>
            </a:rPr>
            <a:t> Office : ACAT Centre, LIDGETTON</a:t>
          </a:r>
        </a:p>
        <a:p>
          <a:pPr algn="l" rtl="0">
            <a:lnSpc>
              <a:spcPts val="1000"/>
            </a:lnSpc>
            <a:defRPr sz="1000"/>
          </a:pPr>
          <a:r>
            <a:rPr lang="en-ZA" sz="1000" b="0" i="0" u="none" strike="noStrike" baseline="0">
              <a:solidFill>
                <a:srgbClr val="000000"/>
              </a:solidFill>
              <a:latin typeface="Arial"/>
              <a:cs typeface="Arial"/>
            </a:rPr>
            <a:t>Postal : PO Box 943</a:t>
          </a:r>
        </a:p>
        <a:p>
          <a:pPr algn="l" rtl="0">
            <a:lnSpc>
              <a:spcPts val="1000"/>
            </a:lnSpc>
            <a:defRPr sz="1000"/>
          </a:pPr>
          <a:r>
            <a:rPr lang="en-ZA" sz="1000" b="0" i="0" u="none" strike="noStrike" baseline="0">
              <a:solidFill>
                <a:srgbClr val="000000"/>
              </a:solidFill>
              <a:latin typeface="Arial"/>
              <a:cs typeface="Arial"/>
            </a:rPr>
            <a:t>             HOWICK, 3290</a:t>
          </a:r>
        </a:p>
        <a:p>
          <a:pPr algn="l" rtl="0">
            <a:lnSpc>
              <a:spcPts val="900"/>
            </a:lnSpc>
            <a:defRPr sz="1000"/>
          </a:pPr>
          <a:r>
            <a:rPr lang="en-ZA" sz="1000" b="0" i="0" u="none" strike="noStrike" baseline="0">
              <a:solidFill>
                <a:srgbClr val="000000"/>
              </a:solidFill>
              <a:latin typeface="Arial"/>
              <a:cs typeface="Arial"/>
            </a:rPr>
            <a:t>             Republic of South Africa</a:t>
          </a:r>
        </a:p>
        <a:p>
          <a:pPr algn="l" rtl="0">
            <a:lnSpc>
              <a:spcPts val="1000"/>
            </a:lnSpc>
            <a:defRPr sz="1000"/>
          </a:pPr>
          <a:r>
            <a:rPr lang="en-ZA" sz="1000" b="0" i="0" u="none" strike="noStrike" baseline="0">
              <a:solidFill>
                <a:srgbClr val="000000"/>
              </a:solidFill>
              <a:latin typeface="Arial"/>
              <a:cs typeface="Arial"/>
            </a:rPr>
            <a:t>Tel:+ 27(0)33-234 4118</a:t>
          </a:r>
        </a:p>
        <a:p>
          <a:pPr algn="l" rtl="0">
            <a:lnSpc>
              <a:spcPts val="900"/>
            </a:lnSpc>
            <a:spcBef>
              <a:spcPts val="300"/>
            </a:spcBef>
            <a:defRPr sz="1000"/>
          </a:pPr>
          <a:r>
            <a:rPr lang="en-ZA" sz="1000" b="0" i="0" u="none" strike="noStrike" baseline="0">
              <a:solidFill>
                <a:srgbClr val="000000"/>
              </a:solidFill>
              <a:latin typeface="Arial"/>
              <a:cs typeface="Arial"/>
            </a:rPr>
            <a:t>SA Fax : 086 555 1303</a:t>
          </a:r>
        </a:p>
        <a:p>
          <a:pPr algn="l" rtl="0">
            <a:defRPr sz="1000"/>
          </a:pPr>
          <a:r>
            <a:rPr lang="en-ZA" sz="1000" b="0" i="0" u="none" strike="noStrike" baseline="0">
              <a:solidFill>
                <a:srgbClr val="000000"/>
              </a:solidFill>
              <a:latin typeface="Arial"/>
              <a:cs typeface="Arial"/>
            </a:rPr>
            <a:t>Email : resource@acat.co.za</a:t>
          </a:r>
          <a:endParaRPr lang="en-ZA"/>
        </a:p>
      </xdr:txBody>
    </xdr:sp>
    <xdr:clientData/>
  </xdr:twoCellAnchor>
  <xdr:twoCellAnchor>
    <xdr:from>
      <xdr:col>1</xdr:col>
      <xdr:colOff>57150</xdr:colOff>
      <xdr:row>0</xdr:row>
      <xdr:rowOff>1152525</xdr:rowOff>
    </xdr:from>
    <xdr:to>
      <xdr:col>5</xdr:col>
      <xdr:colOff>685800</xdr:colOff>
      <xdr:row>0</xdr:row>
      <xdr:rowOff>1495425</xdr:rowOff>
    </xdr:to>
    <xdr:sp macro="" textlink="">
      <xdr:nvSpPr>
        <xdr:cNvPr id="7174" name="Text Box 6">
          <a:extLst>
            <a:ext uri="{FF2B5EF4-FFF2-40B4-BE49-F238E27FC236}">
              <a16:creationId xmlns:a16="http://schemas.microsoft.com/office/drawing/2014/main" id="{00000000-0008-0000-0000-0000061C0000}"/>
            </a:ext>
          </a:extLst>
        </xdr:cNvPr>
        <xdr:cNvSpPr txBox="1">
          <a:spLocks noChangeArrowheads="1"/>
        </xdr:cNvSpPr>
      </xdr:nvSpPr>
      <xdr:spPr bwMode="auto">
        <a:xfrm>
          <a:off x="1390650" y="1152525"/>
          <a:ext cx="5248275"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ZA" sz="1400" b="0" i="0" u="none" strike="noStrike" baseline="0">
              <a:solidFill>
                <a:srgbClr val="000000"/>
              </a:solidFill>
              <a:latin typeface="Arial"/>
              <a:cs typeface="Arial"/>
            </a:rPr>
            <a:t>A Christian Development Trust</a:t>
          </a:r>
          <a:endParaRPr lang="en-ZA" sz="1400" b="0" i="0" u="none" strike="noStrike" baseline="0">
            <a:solidFill>
              <a:srgbClr val="000000"/>
            </a:solidFill>
            <a:latin typeface="Times New Roman"/>
            <a:cs typeface="Times New Roman"/>
          </a:endParaRPr>
        </a:p>
        <a:p>
          <a:pPr algn="l" rtl="0">
            <a:defRPr sz="1000"/>
          </a:pPr>
          <a:endParaRPr lang="en-ZA"/>
        </a:p>
      </xdr:txBody>
    </xdr:sp>
    <xdr:clientData/>
  </xdr:twoCellAnchor>
  <xdr:twoCellAnchor>
    <xdr:from>
      <xdr:col>0</xdr:col>
      <xdr:colOff>152400</xdr:colOff>
      <xdr:row>0</xdr:row>
      <xdr:rowOff>1104900</xdr:rowOff>
    </xdr:from>
    <xdr:to>
      <xdr:col>0</xdr:col>
      <xdr:colOff>1133475</xdr:colOff>
      <xdr:row>0</xdr:row>
      <xdr:rowOff>1562100</xdr:rowOff>
    </xdr:to>
    <xdr:sp macro="" textlink="">
      <xdr:nvSpPr>
        <xdr:cNvPr id="7175" name="Text Box 7">
          <a:extLst>
            <a:ext uri="{FF2B5EF4-FFF2-40B4-BE49-F238E27FC236}">
              <a16:creationId xmlns:a16="http://schemas.microsoft.com/office/drawing/2014/main" id="{00000000-0008-0000-0000-0000071C0000}"/>
            </a:ext>
          </a:extLst>
        </xdr:cNvPr>
        <xdr:cNvSpPr txBox="1">
          <a:spLocks noChangeArrowheads="1"/>
        </xdr:cNvSpPr>
      </xdr:nvSpPr>
      <xdr:spPr bwMode="auto">
        <a:xfrm>
          <a:off x="152400" y="1104900"/>
          <a:ext cx="981075"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ZA" sz="1800" b="1" i="0" u="none" strike="noStrike" baseline="0">
              <a:solidFill>
                <a:srgbClr val="000000"/>
              </a:solidFill>
              <a:latin typeface="Arial"/>
              <a:cs typeface="Arial"/>
            </a:rPr>
            <a:t>ACAT</a:t>
          </a:r>
          <a:endParaRPr lang="en-ZA" sz="1800" b="1" i="0" u="none" strike="noStrike" baseline="0">
            <a:solidFill>
              <a:srgbClr val="000000"/>
            </a:solidFill>
            <a:latin typeface="Arial Narrow"/>
            <a:cs typeface="Arial"/>
          </a:endParaRPr>
        </a:p>
        <a:p>
          <a:pPr algn="l" rtl="0">
            <a:defRPr sz="1000"/>
          </a:pPr>
          <a:endParaRPr lang="en-ZA"/>
        </a:p>
      </xdr:txBody>
    </xdr:sp>
    <xdr:clientData/>
  </xdr:twoCellAnchor>
  <xdr:twoCellAnchor>
    <xdr:from>
      <xdr:col>1</xdr:col>
      <xdr:colOff>161925</xdr:colOff>
      <xdr:row>0</xdr:row>
      <xdr:rowOff>1152525</xdr:rowOff>
    </xdr:from>
    <xdr:to>
      <xdr:col>5</xdr:col>
      <xdr:colOff>685800</xdr:colOff>
      <xdr:row>0</xdr:row>
      <xdr:rowOff>1152525</xdr:rowOff>
    </xdr:to>
    <xdr:sp macro="" textlink="">
      <xdr:nvSpPr>
        <xdr:cNvPr id="7312" name="Line 8">
          <a:extLst>
            <a:ext uri="{FF2B5EF4-FFF2-40B4-BE49-F238E27FC236}">
              <a16:creationId xmlns:a16="http://schemas.microsoft.com/office/drawing/2014/main" id="{00000000-0008-0000-0000-0000901C0000}"/>
            </a:ext>
          </a:extLst>
        </xdr:cNvPr>
        <xdr:cNvSpPr>
          <a:spLocks noChangeShapeType="1"/>
        </xdr:cNvSpPr>
      </xdr:nvSpPr>
      <xdr:spPr bwMode="auto">
        <a:xfrm>
          <a:off x="1466850" y="1152525"/>
          <a:ext cx="501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1466850</xdr:rowOff>
    </xdr:from>
    <xdr:to>
      <xdr:col>5</xdr:col>
      <xdr:colOff>657225</xdr:colOff>
      <xdr:row>0</xdr:row>
      <xdr:rowOff>1466850</xdr:rowOff>
    </xdr:to>
    <xdr:sp macro="" textlink="">
      <xdr:nvSpPr>
        <xdr:cNvPr id="7313" name="Line 9">
          <a:extLst>
            <a:ext uri="{FF2B5EF4-FFF2-40B4-BE49-F238E27FC236}">
              <a16:creationId xmlns:a16="http://schemas.microsoft.com/office/drawing/2014/main" id="{00000000-0008-0000-0000-0000911C0000}"/>
            </a:ext>
          </a:extLst>
        </xdr:cNvPr>
        <xdr:cNvSpPr>
          <a:spLocks noChangeShapeType="1"/>
        </xdr:cNvSpPr>
      </xdr:nvSpPr>
      <xdr:spPr bwMode="auto">
        <a:xfrm>
          <a:off x="0" y="1466850"/>
          <a:ext cx="6457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0</xdr:row>
      <xdr:rowOff>85725</xdr:rowOff>
    </xdr:from>
    <xdr:to>
      <xdr:col>0</xdr:col>
      <xdr:colOff>1066800</xdr:colOff>
      <xdr:row>0</xdr:row>
      <xdr:rowOff>1076325</xdr:rowOff>
    </xdr:to>
    <xdr:pic>
      <xdr:nvPicPr>
        <xdr:cNvPr id="7314" name="Picture 10" descr="C:\Admin documents\Labels &amp; Letterheads\ACAT logo smaller.jpg">
          <a:extLst>
            <a:ext uri="{FF2B5EF4-FFF2-40B4-BE49-F238E27FC236}">
              <a16:creationId xmlns:a16="http://schemas.microsoft.com/office/drawing/2014/main" id="{00000000-0008-0000-0000-0000921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4300" y="85725"/>
          <a:ext cx="9525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43"/>
  <sheetViews>
    <sheetView showZeros="0" tabSelected="1" view="pageBreakPreview" zoomScaleNormal="100" zoomScaleSheetLayoutView="100" workbookViewId="0">
      <pane ySplit="3" topLeftCell="A5" activePane="bottomLeft" state="frozen"/>
      <selection pane="bottomLeft" activeCell="D5" sqref="D5"/>
    </sheetView>
  </sheetViews>
  <sheetFormatPr defaultRowHeight="12.75"/>
  <cols>
    <col min="1" max="1" width="20.42578125" style="76" customWidth="1"/>
    <col min="2" max="2" width="39.7109375" customWidth="1"/>
    <col min="3" max="3" width="10" customWidth="1"/>
    <col min="4" max="5" width="8.85546875" customWidth="1"/>
    <col min="6" max="6" width="12" bestFit="1" customWidth="1"/>
  </cols>
  <sheetData>
    <row r="1" spans="1:6" ht="117" customHeight="1">
      <c r="A1" s="59"/>
      <c r="B1" s="60"/>
      <c r="C1" s="1"/>
      <c r="D1" s="2"/>
      <c r="E1" s="2"/>
      <c r="F1" s="1"/>
    </row>
    <row r="2" spans="1:6" ht="15.75">
      <c r="A2" s="61" t="s">
        <v>362</v>
      </c>
      <c r="B2" s="60"/>
      <c r="C2" s="1"/>
      <c r="D2" s="2"/>
      <c r="E2" s="2"/>
      <c r="F2" s="48" t="s">
        <v>351</v>
      </c>
    </row>
    <row r="3" spans="1:6" s="64" customFormat="1" ht="25.5">
      <c r="A3" s="62" t="s">
        <v>0</v>
      </c>
      <c r="B3" s="63" t="s">
        <v>1</v>
      </c>
      <c r="C3" s="37" t="s">
        <v>333</v>
      </c>
      <c r="D3" s="38" t="s">
        <v>313</v>
      </c>
      <c r="E3" s="38" t="s">
        <v>314</v>
      </c>
      <c r="F3" s="37" t="s">
        <v>334</v>
      </c>
    </row>
    <row r="4" spans="1:6" ht="14.25">
      <c r="A4" s="84" t="s">
        <v>2</v>
      </c>
      <c r="B4" s="65"/>
      <c r="C4" s="11"/>
      <c r="D4" s="12"/>
      <c r="E4" s="12"/>
      <c r="F4" s="13" t="str">
        <f t="shared" ref="F4:F24" si="0">IF((D4+E4)=0,"",(D4+E4)*C4)</f>
        <v/>
      </c>
    </row>
    <row r="5" spans="1:6">
      <c r="A5" s="66" t="s">
        <v>3</v>
      </c>
      <c r="B5" s="67" t="s">
        <v>4</v>
      </c>
      <c r="C5" s="4">
        <v>50</v>
      </c>
      <c r="D5" s="5"/>
      <c r="E5" s="34"/>
      <c r="F5" s="14" t="str">
        <f t="shared" si="0"/>
        <v/>
      </c>
    </row>
    <row r="6" spans="1:6">
      <c r="A6" s="66" t="s">
        <v>5</v>
      </c>
      <c r="B6" s="67" t="s">
        <v>6</v>
      </c>
      <c r="C6" s="4">
        <v>50</v>
      </c>
      <c r="D6" s="5"/>
      <c r="E6" s="34"/>
      <c r="F6" s="14" t="str">
        <f t="shared" si="0"/>
        <v/>
      </c>
    </row>
    <row r="7" spans="1:6">
      <c r="A7" s="66" t="s">
        <v>7</v>
      </c>
      <c r="B7" s="67" t="s">
        <v>8</v>
      </c>
      <c r="C7" s="4">
        <v>50</v>
      </c>
      <c r="D7" s="5"/>
      <c r="E7" s="34"/>
      <c r="F7" s="14" t="str">
        <f t="shared" si="0"/>
        <v/>
      </c>
    </row>
    <row r="8" spans="1:6">
      <c r="A8" s="66" t="s">
        <v>9</v>
      </c>
      <c r="B8" s="67" t="s">
        <v>10</v>
      </c>
      <c r="C8" s="4">
        <v>50</v>
      </c>
      <c r="D8" s="5"/>
      <c r="E8" s="34"/>
      <c r="F8" s="14" t="str">
        <f t="shared" si="0"/>
        <v/>
      </c>
    </row>
    <row r="9" spans="1:6">
      <c r="A9" s="66" t="s">
        <v>11</v>
      </c>
      <c r="B9" s="67" t="s">
        <v>12</v>
      </c>
      <c r="C9" s="4">
        <v>60</v>
      </c>
      <c r="D9" s="5"/>
      <c r="E9" s="34"/>
      <c r="F9" s="14" t="str">
        <f t="shared" si="0"/>
        <v/>
      </c>
    </row>
    <row r="10" spans="1:6">
      <c r="A10" s="66" t="s">
        <v>13</v>
      </c>
      <c r="B10" s="67" t="s">
        <v>14</v>
      </c>
      <c r="C10" s="4">
        <v>50</v>
      </c>
      <c r="D10" s="5"/>
      <c r="E10" s="34"/>
      <c r="F10" s="14" t="str">
        <f t="shared" si="0"/>
        <v/>
      </c>
    </row>
    <row r="11" spans="1:6">
      <c r="A11" s="66" t="s">
        <v>15</v>
      </c>
      <c r="B11" s="67" t="s">
        <v>16</v>
      </c>
      <c r="C11" s="4">
        <v>60</v>
      </c>
      <c r="D11" s="5"/>
      <c r="E11" s="34"/>
      <c r="F11" s="14" t="str">
        <f t="shared" si="0"/>
        <v/>
      </c>
    </row>
    <row r="12" spans="1:6">
      <c r="A12" s="66" t="s">
        <v>17</v>
      </c>
      <c r="B12" s="67" t="s">
        <v>18</v>
      </c>
      <c r="C12" s="4">
        <v>60</v>
      </c>
      <c r="D12" s="5"/>
      <c r="E12" s="34"/>
      <c r="F12" s="14" t="str">
        <f t="shared" si="0"/>
        <v/>
      </c>
    </row>
    <row r="13" spans="1:6">
      <c r="A13" s="66" t="s">
        <v>19</v>
      </c>
      <c r="B13" s="67" t="s">
        <v>20</v>
      </c>
      <c r="C13" s="4">
        <v>50</v>
      </c>
      <c r="D13" s="5"/>
      <c r="E13" s="34"/>
      <c r="F13" s="14" t="str">
        <f t="shared" si="0"/>
        <v/>
      </c>
    </row>
    <row r="14" spans="1:6">
      <c r="A14" s="66" t="s">
        <v>21</v>
      </c>
      <c r="B14" s="67" t="s">
        <v>22</v>
      </c>
      <c r="C14" s="4">
        <v>80</v>
      </c>
      <c r="D14" s="5"/>
      <c r="E14" s="34"/>
      <c r="F14" s="14" t="str">
        <f t="shared" si="0"/>
        <v/>
      </c>
    </row>
    <row r="15" spans="1:6">
      <c r="A15" s="66" t="s">
        <v>23</v>
      </c>
      <c r="B15" s="67" t="s">
        <v>24</v>
      </c>
      <c r="C15" s="4">
        <v>80</v>
      </c>
      <c r="D15" s="5"/>
      <c r="E15" s="34"/>
      <c r="F15" s="14" t="str">
        <f t="shared" si="0"/>
        <v/>
      </c>
    </row>
    <row r="16" spans="1:6">
      <c r="A16" s="66" t="s">
        <v>25</v>
      </c>
      <c r="B16" s="67" t="s">
        <v>26</v>
      </c>
      <c r="C16" s="4">
        <v>80</v>
      </c>
      <c r="D16" s="5"/>
      <c r="E16" s="34"/>
      <c r="F16" s="14" t="str">
        <f t="shared" si="0"/>
        <v/>
      </c>
    </row>
    <row r="17" spans="1:6">
      <c r="A17" s="66" t="s">
        <v>27</v>
      </c>
      <c r="B17" s="67" t="s">
        <v>28</v>
      </c>
      <c r="C17" s="4">
        <v>60</v>
      </c>
      <c r="D17" s="5"/>
      <c r="E17" s="34"/>
      <c r="F17" s="14" t="str">
        <f t="shared" si="0"/>
        <v/>
      </c>
    </row>
    <row r="18" spans="1:6" ht="14.25">
      <c r="A18" s="85" t="s">
        <v>29</v>
      </c>
      <c r="C18" s="3"/>
      <c r="D18" s="6"/>
      <c r="E18" s="6"/>
      <c r="F18" s="14" t="str">
        <f t="shared" si="0"/>
        <v/>
      </c>
    </row>
    <row r="19" spans="1:6">
      <c r="A19" s="66" t="s">
        <v>30</v>
      </c>
      <c r="B19" s="67" t="s">
        <v>31</v>
      </c>
      <c r="C19" s="4">
        <v>70</v>
      </c>
      <c r="D19" s="34"/>
      <c r="E19" s="5"/>
      <c r="F19" s="14" t="str">
        <f t="shared" si="0"/>
        <v/>
      </c>
    </row>
    <row r="20" spans="1:6">
      <c r="A20" s="66" t="s">
        <v>32</v>
      </c>
      <c r="B20" s="67" t="s">
        <v>33</v>
      </c>
      <c r="C20" s="4">
        <v>70</v>
      </c>
      <c r="D20" s="34"/>
      <c r="E20" s="5"/>
      <c r="F20" s="14" t="str">
        <f t="shared" si="0"/>
        <v/>
      </c>
    </row>
    <row r="21" spans="1:6">
      <c r="A21" s="66" t="s">
        <v>34</v>
      </c>
      <c r="B21" s="67" t="s">
        <v>35</v>
      </c>
      <c r="C21" s="4">
        <v>50</v>
      </c>
      <c r="D21" s="34"/>
      <c r="E21" s="5"/>
      <c r="F21" s="14" t="str">
        <f t="shared" si="0"/>
        <v/>
      </c>
    </row>
    <row r="22" spans="1:6">
      <c r="A22" s="66" t="s">
        <v>36</v>
      </c>
      <c r="B22" s="67" t="s">
        <v>37</v>
      </c>
      <c r="C22" s="4">
        <v>50</v>
      </c>
      <c r="D22" s="34"/>
      <c r="E22" s="5"/>
      <c r="F22" s="14" t="str">
        <f t="shared" si="0"/>
        <v/>
      </c>
    </row>
    <row r="23" spans="1:6">
      <c r="A23" s="66" t="s">
        <v>38</v>
      </c>
      <c r="B23" s="67" t="s">
        <v>39</v>
      </c>
      <c r="C23" s="4">
        <v>50</v>
      </c>
      <c r="D23" s="34"/>
      <c r="E23" s="5"/>
      <c r="F23" s="14" t="str">
        <f t="shared" si="0"/>
        <v/>
      </c>
    </row>
    <row r="24" spans="1:6">
      <c r="A24" s="68" t="s">
        <v>338</v>
      </c>
      <c r="B24" t="s">
        <v>337</v>
      </c>
      <c r="C24" s="4">
        <v>70</v>
      </c>
      <c r="D24" s="34"/>
      <c r="E24" s="5"/>
      <c r="F24" s="14" t="str">
        <f t="shared" si="0"/>
        <v/>
      </c>
    </row>
    <row r="25" spans="1:6" ht="14.25">
      <c r="A25" s="85" t="s">
        <v>40</v>
      </c>
      <c r="C25" s="3"/>
      <c r="D25" s="9"/>
      <c r="E25" s="6"/>
      <c r="F25" s="14"/>
    </row>
    <row r="26" spans="1:6">
      <c r="A26" s="66" t="s">
        <v>41</v>
      </c>
      <c r="B26" s="67" t="s">
        <v>42</v>
      </c>
      <c r="C26" s="4">
        <v>50</v>
      </c>
      <c r="D26" s="5"/>
      <c r="E26" s="34"/>
      <c r="F26" s="14" t="str">
        <f t="shared" ref="F26:F54" si="1">IF((D26+E26)=0,"",(D26+E26)*C26)</f>
        <v/>
      </c>
    </row>
    <row r="27" spans="1:6" ht="14.25">
      <c r="A27" s="85" t="s">
        <v>172</v>
      </c>
      <c r="C27" s="3"/>
      <c r="D27" s="40"/>
      <c r="E27" s="41"/>
      <c r="F27" s="14" t="str">
        <f t="shared" si="1"/>
        <v/>
      </c>
    </row>
    <row r="28" spans="1:6">
      <c r="A28" s="66" t="s">
        <v>180</v>
      </c>
      <c r="B28" s="67" t="s">
        <v>43</v>
      </c>
      <c r="C28" s="4">
        <v>40</v>
      </c>
      <c r="D28" s="5"/>
      <c r="E28" s="5"/>
      <c r="F28" s="14" t="str">
        <f t="shared" si="1"/>
        <v/>
      </c>
    </row>
    <row r="29" spans="1:6">
      <c r="A29" s="66" t="s">
        <v>181</v>
      </c>
      <c r="B29" s="67" t="s">
        <v>44</v>
      </c>
      <c r="C29" s="4">
        <v>40</v>
      </c>
      <c r="D29" s="5"/>
      <c r="E29" s="5"/>
      <c r="F29" s="14" t="str">
        <f t="shared" si="1"/>
        <v/>
      </c>
    </row>
    <row r="30" spans="1:6">
      <c r="A30" s="66" t="s">
        <v>182</v>
      </c>
      <c r="B30" s="67" t="s">
        <v>45</v>
      </c>
      <c r="C30" s="4">
        <v>40</v>
      </c>
      <c r="D30" s="5"/>
      <c r="E30" s="5"/>
      <c r="F30" s="14" t="str">
        <f t="shared" si="1"/>
        <v/>
      </c>
    </row>
    <row r="31" spans="1:6">
      <c r="A31" s="66" t="s">
        <v>183</v>
      </c>
      <c r="B31" s="67" t="s">
        <v>46</v>
      </c>
      <c r="C31" s="4">
        <v>40</v>
      </c>
      <c r="D31" s="5"/>
      <c r="E31" s="5"/>
      <c r="F31" s="14" t="str">
        <f t="shared" si="1"/>
        <v/>
      </c>
    </row>
    <row r="32" spans="1:6">
      <c r="A32" s="66" t="s">
        <v>184</v>
      </c>
      <c r="B32" s="67" t="s">
        <v>47</v>
      </c>
      <c r="C32" s="4">
        <v>40</v>
      </c>
      <c r="D32" s="5"/>
      <c r="E32" s="5"/>
      <c r="F32" s="14" t="str">
        <f t="shared" si="1"/>
        <v/>
      </c>
    </row>
    <row r="33" spans="1:6">
      <c r="A33" s="66" t="s">
        <v>185</v>
      </c>
      <c r="B33" s="67" t="s">
        <v>48</v>
      </c>
      <c r="C33" s="4">
        <v>45</v>
      </c>
      <c r="D33" s="5"/>
      <c r="E33" s="5"/>
      <c r="F33" s="14" t="str">
        <f t="shared" si="1"/>
        <v/>
      </c>
    </row>
    <row r="34" spans="1:6">
      <c r="A34" s="66" t="s">
        <v>186</v>
      </c>
      <c r="B34" s="67" t="s">
        <v>49</v>
      </c>
      <c r="C34" s="4">
        <v>40</v>
      </c>
      <c r="D34" s="5"/>
      <c r="E34" s="5"/>
      <c r="F34" s="14" t="str">
        <f t="shared" si="1"/>
        <v/>
      </c>
    </row>
    <row r="35" spans="1:6">
      <c r="A35" s="66" t="s">
        <v>187</v>
      </c>
      <c r="B35" s="67" t="s">
        <v>50</v>
      </c>
      <c r="C35" s="4">
        <v>40</v>
      </c>
      <c r="D35" s="5"/>
      <c r="E35" s="5"/>
      <c r="F35" s="14" t="str">
        <f t="shared" si="1"/>
        <v/>
      </c>
    </row>
    <row r="36" spans="1:6">
      <c r="A36" s="66" t="s">
        <v>188</v>
      </c>
      <c r="B36" s="67" t="s">
        <v>51</v>
      </c>
      <c r="C36" s="4">
        <v>40</v>
      </c>
      <c r="D36" s="5"/>
      <c r="E36" s="5"/>
      <c r="F36" s="14" t="str">
        <f t="shared" si="1"/>
        <v/>
      </c>
    </row>
    <row r="37" spans="1:6">
      <c r="A37" s="66" t="s">
        <v>189</v>
      </c>
      <c r="B37" s="67" t="s">
        <v>52</v>
      </c>
      <c r="C37" s="4">
        <v>50</v>
      </c>
      <c r="D37" s="5"/>
      <c r="E37" s="5"/>
      <c r="F37" s="14" t="str">
        <f t="shared" si="1"/>
        <v/>
      </c>
    </row>
    <row r="38" spans="1:6">
      <c r="A38" s="66" t="s">
        <v>190</v>
      </c>
      <c r="B38" s="67" t="s">
        <v>53</v>
      </c>
      <c r="C38" s="4">
        <v>60</v>
      </c>
      <c r="D38" s="5"/>
      <c r="E38" s="5"/>
      <c r="F38" s="14" t="str">
        <f t="shared" si="1"/>
        <v/>
      </c>
    </row>
    <row r="39" spans="1:6">
      <c r="A39" s="66" t="s">
        <v>191</v>
      </c>
      <c r="B39" s="67" t="s">
        <v>54</v>
      </c>
      <c r="C39" s="4">
        <v>60</v>
      </c>
      <c r="D39" s="5"/>
      <c r="E39" s="5"/>
      <c r="F39" s="14" t="str">
        <f t="shared" si="1"/>
        <v/>
      </c>
    </row>
    <row r="40" spans="1:6">
      <c r="A40" s="66" t="s">
        <v>192</v>
      </c>
      <c r="B40" s="67" t="s">
        <v>55</v>
      </c>
      <c r="C40" s="4">
        <v>50</v>
      </c>
      <c r="D40" s="5"/>
      <c r="E40" s="5"/>
      <c r="F40" s="14" t="str">
        <f t="shared" si="1"/>
        <v/>
      </c>
    </row>
    <row r="41" spans="1:6">
      <c r="A41" s="66" t="s">
        <v>193</v>
      </c>
      <c r="B41" s="67" t="s">
        <v>56</v>
      </c>
      <c r="C41" s="4">
        <v>40</v>
      </c>
      <c r="D41" s="5"/>
      <c r="E41" s="5"/>
      <c r="F41" s="14" t="str">
        <f t="shared" si="1"/>
        <v/>
      </c>
    </row>
    <row r="42" spans="1:6">
      <c r="A42" s="66" t="s">
        <v>194</v>
      </c>
      <c r="B42" s="67" t="s">
        <v>356</v>
      </c>
      <c r="C42" s="4">
        <v>40</v>
      </c>
      <c r="D42" s="5"/>
      <c r="E42" s="49"/>
      <c r="F42" s="14" t="str">
        <f t="shared" si="1"/>
        <v/>
      </c>
    </row>
    <row r="43" spans="1:6" ht="14.25">
      <c r="A43" s="85" t="s">
        <v>173</v>
      </c>
      <c r="C43" s="3"/>
      <c r="D43" s="6"/>
      <c r="E43" s="6"/>
      <c r="F43" s="14" t="str">
        <f t="shared" si="1"/>
        <v/>
      </c>
    </row>
    <row r="44" spans="1:6">
      <c r="A44" s="66" t="s">
        <v>195</v>
      </c>
      <c r="B44" s="67" t="s">
        <v>57</v>
      </c>
      <c r="C44" s="4">
        <v>50</v>
      </c>
      <c r="D44" s="5"/>
      <c r="E44" s="5"/>
      <c r="F44" s="14" t="str">
        <f t="shared" si="1"/>
        <v/>
      </c>
    </row>
    <row r="45" spans="1:6">
      <c r="A45" s="66" t="s">
        <v>196</v>
      </c>
      <c r="B45" s="67" t="s">
        <v>58</v>
      </c>
      <c r="C45" s="4">
        <v>50</v>
      </c>
      <c r="D45" s="5"/>
      <c r="E45" s="5"/>
      <c r="F45" s="14" t="str">
        <f t="shared" si="1"/>
        <v/>
      </c>
    </row>
    <row r="46" spans="1:6">
      <c r="A46" s="66" t="s">
        <v>197</v>
      </c>
      <c r="B46" s="67" t="s">
        <v>59</v>
      </c>
      <c r="C46" s="4">
        <v>50</v>
      </c>
      <c r="D46" s="5"/>
      <c r="E46" s="5"/>
      <c r="F46" s="14" t="str">
        <f t="shared" si="1"/>
        <v/>
      </c>
    </row>
    <row r="47" spans="1:6">
      <c r="A47" s="66" t="s">
        <v>198</v>
      </c>
      <c r="B47" s="67" t="s">
        <v>60</v>
      </c>
      <c r="C47" s="4">
        <v>50</v>
      </c>
      <c r="D47" s="5"/>
      <c r="E47" s="5"/>
      <c r="F47" s="14" t="str">
        <f t="shared" si="1"/>
        <v/>
      </c>
    </row>
    <row r="48" spans="1:6">
      <c r="A48" s="66" t="s">
        <v>199</v>
      </c>
      <c r="B48" s="67" t="s">
        <v>61</v>
      </c>
      <c r="C48" s="4">
        <v>80</v>
      </c>
      <c r="D48" s="5"/>
      <c r="E48" s="5"/>
      <c r="F48" s="14" t="str">
        <f t="shared" si="1"/>
        <v/>
      </c>
    </row>
    <row r="49" spans="1:6">
      <c r="A49" s="66" t="s">
        <v>200</v>
      </c>
      <c r="B49" s="67" t="s">
        <v>62</v>
      </c>
      <c r="C49" s="4">
        <v>70</v>
      </c>
      <c r="D49" s="5"/>
      <c r="E49" s="5"/>
      <c r="F49" s="14" t="str">
        <f t="shared" si="1"/>
        <v/>
      </c>
    </row>
    <row r="50" spans="1:6">
      <c r="A50" s="66" t="s">
        <v>201</v>
      </c>
      <c r="B50" s="67" t="s">
        <v>63</v>
      </c>
      <c r="C50" s="4">
        <v>70</v>
      </c>
      <c r="D50" s="5"/>
      <c r="E50" s="5"/>
      <c r="F50" s="14" t="str">
        <f t="shared" si="1"/>
        <v/>
      </c>
    </row>
    <row r="51" spans="1:6">
      <c r="A51" s="66" t="s">
        <v>202</v>
      </c>
      <c r="B51" s="67" t="s">
        <v>64</v>
      </c>
      <c r="C51" s="4">
        <v>50</v>
      </c>
      <c r="D51" s="5"/>
      <c r="E51" s="5"/>
      <c r="F51" s="14" t="str">
        <f t="shared" si="1"/>
        <v/>
      </c>
    </row>
    <row r="52" spans="1:6">
      <c r="A52" s="66" t="s">
        <v>203</v>
      </c>
      <c r="B52" s="67" t="s">
        <v>65</v>
      </c>
      <c r="C52" s="4">
        <v>60</v>
      </c>
      <c r="D52" s="5"/>
      <c r="E52" s="5"/>
      <c r="F52" s="14" t="str">
        <f t="shared" si="1"/>
        <v/>
      </c>
    </row>
    <row r="53" spans="1:6">
      <c r="A53" s="66" t="s">
        <v>204</v>
      </c>
      <c r="B53" s="67" t="s">
        <v>66</v>
      </c>
      <c r="C53" s="4">
        <v>70</v>
      </c>
      <c r="D53" s="5"/>
      <c r="E53" s="5"/>
      <c r="F53" s="14" t="str">
        <f t="shared" si="1"/>
        <v/>
      </c>
    </row>
    <row r="54" spans="1:6">
      <c r="A54" s="66" t="s">
        <v>205</v>
      </c>
      <c r="B54" s="67" t="s">
        <v>67</v>
      </c>
      <c r="C54" s="4">
        <v>70</v>
      </c>
      <c r="D54" s="5"/>
      <c r="E54" s="5"/>
      <c r="F54" s="14" t="str">
        <f t="shared" si="1"/>
        <v/>
      </c>
    </row>
    <row r="55" spans="1:6">
      <c r="A55" s="66" t="s">
        <v>206</v>
      </c>
      <c r="B55" s="67" t="s">
        <v>68</v>
      </c>
      <c r="C55" s="4">
        <v>70</v>
      </c>
      <c r="D55" s="5"/>
      <c r="E55" s="5"/>
      <c r="F55" s="14" t="str">
        <f t="shared" ref="F55:F119" si="2">IF((D55+E55)=0,"",(D55+E55)*C55)</f>
        <v/>
      </c>
    </row>
    <row r="56" spans="1:6">
      <c r="A56" s="66" t="s">
        <v>207</v>
      </c>
      <c r="B56" s="67" t="s">
        <v>69</v>
      </c>
      <c r="C56" s="4">
        <v>80</v>
      </c>
      <c r="D56" s="5"/>
      <c r="E56" s="5"/>
      <c r="F56" s="14" t="str">
        <f t="shared" si="2"/>
        <v/>
      </c>
    </row>
    <row r="57" spans="1:6">
      <c r="A57" s="66" t="s">
        <v>208</v>
      </c>
      <c r="B57" s="67" t="s">
        <v>70</v>
      </c>
      <c r="C57" s="4">
        <v>50</v>
      </c>
      <c r="D57" s="5"/>
      <c r="E57" s="5"/>
      <c r="F57" s="14" t="str">
        <f t="shared" si="2"/>
        <v/>
      </c>
    </row>
    <row r="58" spans="1:6" ht="14.25">
      <c r="A58" s="85" t="s">
        <v>430</v>
      </c>
      <c r="C58" s="3"/>
      <c r="D58" s="6"/>
      <c r="E58" s="6"/>
      <c r="F58" s="14" t="str">
        <f t="shared" si="2"/>
        <v/>
      </c>
    </row>
    <row r="59" spans="1:6">
      <c r="A59" s="66" t="s">
        <v>209</v>
      </c>
      <c r="B59" s="67" t="s">
        <v>71</v>
      </c>
      <c r="C59" s="4">
        <v>80</v>
      </c>
      <c r="D59" s="5"/>
      <c r="E59" s="5"/>
      <c r="F59" s="14" t="str">
        <f t="shared" si="2"/>
        <v/>
      </c>
    </row>
    <row r="60" spans="1:6">
      <c r="A60" s="66" t="s">
        <v>210</v>
      </c>
      <c r="B60" s="67" t="s">
        <v>72</v>
      </c>
      <c r="C60" s="4">
        <v>70</v>
      </c>
      <c r="D60" s="5"/>
      <c r="E60" s="5"/>
      <c r="F60" s="14" t="str">
        <f t="shared" si="2"/>
        <v/>
      </c>
    </row>
    <row r="61" spans="1:6">
      <c r="A61" s="66" t="s">
        <v>211</v>
      </c>
      <c r="B61" s="67" t="s">
        <v>73</v>
      </c>
      <c r="C61" s="4">
        <v>50</v>
      </c>
      <c r="D61" s="5"/>
      <c r="E61" s="5"/>
      <c r="F61" s="14" t="str">
        <f t="shared" si="2"/>
        <v/>
      </c>
    </row>
    <row r="62" spans="1:6">
      <c r="A62" s="66" t="s">
        <v>212</v>
      </c>
      <c r="B62" s="67" t="s">
        <v>74</v>
      </c>
      <c r="C62" s="4">
        <v>50</v>
      </c>
      <c r="D62" s="5"/>
      <c r="E62" s="5"/>
      <c r="F62" s="14" t="str">
        <f t="shared" si="2"/>
        <v/>
      </c>
    </row>
    <row r="63" spans="1:6" ht="14.25">
      <c r="A63" s="85" t="s">
        <v>174</v>
      </c>
      <c r="C63" s="3"/>
      <c r="D63" s="6"/>
      <c r="E63" s="6"/>
      <c r="F63" s="14" t="str">
        <f t="shared" si="2"/>
        <v/>
      </c>
    </row>
    <row r="64" spans="1:6">
      <c r="A64" s="66" t="s">
        <v>213</v>
      </c>
      <c r="B64" s="67" t="s">
        <v>75</v>
      </c>
      <c r="C64" s="4">
        <v>40</v>
      </c>
      <c r="D64" s="5"/>
      <c r="E64" s="5"/>
      <c r="F64" s="14" t="str">
        <f t="shared" si="2"/>
        <v/>
      </c>
    </row>
    <row r="65" spans="1:6">
      <c r="A65" s="66" t="s">
        <v>214</v>
      </c>
      <c r="B65" s="67" t="s">
        <v>76</v>
      </c>
      <c r="C65" s="4">
        <v>60</v>
      </c>
      <c r="D65" s="5"/>
      <c r="E65" s="5"/>
      <c r="F65" s="14" t="str">
        <f t="shared" si="2"/>
        <v/>
      </c>
    </row>
    <row r="66" spans="1:6">
      <c r="A66" s="66" t="s">
        <v>215</v>
      </c>
      <c r="B66" s="67" t="s">
        <v>77</v>
      </c>
      <c r="C66" s="4">
        <v>40</v>
      </c>
      <c r="D66" s="5"/>
      <c r="E66" s="5"/>
      <c r="F66" s="14" t="str">
        <f t="shared" si="2"/>
        <v/>
      </c>
    </row>
    <row r="67" spans="1:6">
      <c r="A67" s="66" t="s">
        <v>216</v>
      </c>
      <c r="B67" s="67" t="s">
        <v>78</v>
      </c>
      <c r="C67" s="4">
        <v>40</v>
      </c>
      <c r="D67" s="5"/>
      <c r="E67" s="5"/>
      <c r="F67" s="14" t="str">
        <f t="shared" si="2"/>
        <v/>
      </c>
    </row>
    <row r="68" spans="1:6">
      <c r="A68" s="66" t="s">
        <v>217</v>
      </c>
      <c r="B68" s="67" t="s">
        <v>79</v>
      </c>
      <c r="C68" s="4">
        <v>40</v>
      </c>
      <c r="D68" s="5"/>
      <c r="E68" s="5"/>
      <c r="F68" s="14" t="str">
        <f t="shared" si="2"/>
        <v/>
      </c>
    </row>
    <row r="69" spans="1:6">
      <c r="A69" s="66" t="s">
        <v>218</v>
      </c>
      <c r="B69" s="67" t="s">
        <v>80</v>
      </c>
      <c r="C69" s="4">
        <v>40</v>
      </c>
      <c r="D69" s="5"/>
      <c r="E69" s="5"/>
      <c r="F69" s="14" t="str">
        <f t="shared" si="2"/>
        <v/>
      </c>
    </row>
    <row r="70" spans="1:6">
      <c r="A70" s="66" t="s">
        <v>219</v>
      </c>
      <c r="B70" s="67" t="s">
        <v>81</v>
      </c>
      <c r="C70" s="4">
        <v>50</v>
      </c>
      <c r="D70" s="5"/>
      <c r="E70" s="5"/>
      <c r="F70" s="14" t="str">
        <f t="shared" si="2"/>
        <v/>
      </c>
    </row>
    <row r="71" spans="1:6">
      <c r="A71" s="66" t="s">
        <v>220</v>
      </c>
      <c r="B71" s="67" t="s">
        <v>82</v>
      </c>
      <c r="C71" s="4">
        <v>65</v>
      </c>
      <c r="D71" s="5"/>
      <c r="E71" s="5"/>
      <c r="F71" s="14" t="str">
        <f t="shared" si="2"/>
        <v/>
      </c>
    </row>
    <row r="72" spans="1:6">
      <c r="A72" s="66" t="s">
        <v>221</v>
      </c>
      <c r="B72" s="67" t="s">
        <v>83</v>
      </c>
      <c r="C72" s="4">
        <v>50</v>
      </c>
      <c r="D72" s="5"/>
      <c r="E72" s="5"/>
      <c r="F72" s="14" t="str">
        <f t="shared" si="2"/>
        <v/>
      </c>
    </row>
    <row r="73" spans="1:6">
      <c r="A73" s="66" t="s">
        <v>145</v>
      </c>
      <c r="B73" s="67" t="s">
        <v>84</v>
      </c>
      <c r="C73" s="4">
        <v>60</v>
      </c>
      <c r="D73" s="5"/>
      <c r="E73" s="5"/>
      <c r="F73" s="14" t="str">
        <f t="shared" si="2"/>
        <v/>
      </c>
    </row>
    <row r="74" spans="1:6">
      <c r="A74" s="66" t="s">
        <v>222</v>
      </c>
      <c r="B74" s="67" t="s">
        <v>85</v>
      </c>
      <c r="C74" s="4">
        <v>100</v>
      </c>
      <c r="D74" s="5"/>
      <c r="E74" s="5"/>
      <c r="F74" s="14" t="str">
        <f t="shared" si="2"/>
        <v/>
      </c>
    </row>
    <row r="75" spans="1:6">
      <c r="A75" s="66" t="s">
        <v>223</v>
      </c>
      <c r="B75" s="67" t="s">
        <v>86</v>
      </c>
      <c r="C75" s="4">
        <v>80</v>
      </c>
      <c r="D75" s="5"/>
      <c r="E75" s="5"/>
      <c r="F75" s="14" t="str">
        <f t="shared" si="2"/>
        <v/>
      </c>
    </row>
    <row r="76" spans="1:6" ht="14.25">
      <c r="A76" s="86" t="s">
        <v>332</v>
      </c>
      <c r="B76" s="67"/>
      <c r="C76" s="4"/>
      <c r="D76" s="6"/>
      <c r="E76" s="6"/>
      <c r="F76" s="14" t="str">
        <f t="shared" si="2"/>
        <v/>
      </c>
    </row>
    <row r="77" spans="1:6">
      <c r="A77" s="68" t="s">
        <v>295</v>
      </c>
      <c r="B77" t="s">
        <v>297</v>
      </c>
      <c r="C77" s="4">
        <v>70</v>
      </c>
      <c r="D77" s="5"/>
      <c r="E77" s="34"/>
      <c r="F77" s="14" t="str">
        <f t="shared" si="2"/>
        <v/>
      </c>
    </row>
    <row r="78" spans="1:6">
      <c r="A78" s="68" t="s">
        <v>296</v>
      </c>
      <c r="B78" t="s">
        <v>298</v>
      </c>
      <c r="C78" s="4">
        <v>70</v>
      </c>
      <c r="D78" s="5"/>
      <c r="E78" s="34"/>
      <c r="F78" s="14" t="str">
        <f t="shared" si="2"/>
        <v/>
      </c>
    </row>
    <row r="79" spans="1:6">
      <c r="A79" s="68" t="s">
        <v>315</v>
      </c>
      <c r="B79" t="s">
        <v>316</v>
      </c>
      <c r="C79" s="4">
        <v>80</v>
      </c>
      <c r="D79" s="5"/>
      <c r="E79" s="34"/>
      <c r="F79" s="14" t="str">
        <f t="shared" si="2"/>
        <v/>
      </c>
    </row>
    <row r="80" spans="1:6">
      <c r="A80" s="68" t="s">
        <v>317</v>
      </c>
      <c r="B80" t="s">
        <v>318</v>
      </c>
      <c r="C80" s="4">
        <v>120</v>
      </c>
      <c r="D80" s="5"/>
      <c r="E80" s="34"/>
      <c r="F80" s="14" t="str">
        <f t="shared" si="2"/>
        <v/>
      </c>
    </row>
    <row r="81" spans="1:6">
      <c r="A81" s="68" t="s">
        <v>339</v>
      </c>
      <c r="B81" t="s">
        <v>324</v>
      </c>
      <c r="C81" s="4">
        <v>40</v>
      </c>
      <c r="D81" s="35"/>
      <c r="E81" s="34"/>
      <c r="F81" s="14" t="str">
        <f t="shared" si="2"/>
        <v/>
      </c>
    </row>
    <row r="82" spans="1:6">
      <c r="A82" s="68" t="s">
        <v>340</v>
      </c>
      <c r="B82" t="s">
        <v>325</v>
      </c>
      <c r="C82" s="4">
        <v>50</v>
      </c>
      <c r="D82" s="35"/>
      <c r="E82" s="34"/>
      <c r="F82" s="14" t="str">
        <f t="shared" si="2"/>
        <v/>
      </c>
    </row>
    <row r="83" spans="1:6">
      <c r="A83" s="68" t="s">
        <v>341</v>
      </c>
      <c r="B83" t="s">
        <v>321</v>
      </c>
      <c r="C83" s="4">
        <v>90</v>
      </c>
      <c r="D83" s="5"/>
      <c r="E83" s="34"/>
      <c r="F83" s="14" t="str">
        <f t="shared" si="2"/>
        <v/>
      </c>
    </row>
    <row r="84" spans="1:6">
      <c r="A84" s="68" t="s">
        <v>342</v>
      </c>
      <c r="B84" t="s">
        <v>322</v>
      </c>
      <c r="C84" s="4">
        <v>70</v>
      </c>
      <c r="D84" s="5"/>
      <c r="E84" s="34"/>
      <c r="F84" s="14" t="str">
        <f t="shared" si="2"/>
        <v/>
      </c>
    </row>
    <row r="85" spans="1:6">
      <c r="A85" s="68" t="s">
        <v>343</v>
      </c>
      <c r="B85" t="s">
        <v>323</v>
      </c>
      <c r="C85" s="4">
        <v>50</v>
      </c>
      <c r="D85" s="5"/>
      <c r="E85" s="34"/>
      <c r="F85" s="14" t="str">
        <f t="shared" si="2"/>
        <v/>
      </c>
    </row>
    <row r="86" spans="1:6">
      <c r="A86" s="66" t="s">
        <v>283</v>
      </c>
      <c r="B86" t="s">
        <v>285</v>
      </c>
      <c r="C86" s="3">
        <v>80</v>
      </c>
      <c r="D86" s="5"/>
      <c r="E86" s="34"/>
      <c r="F86" s="14" t="str">
        <f t="shared" si="2"/>
        <v/>
      </c>
    </row>
    <row r="87" spans="1:6">
      <c r="A87" s="68" t="s">
        <v>284</v>
      </c>
      <c r="B87" t="s">
        <v>286</v>
      </c>
      <c r="C87" s="3">
        <v>140</v>
      </c>
      <c r="D87" s="5"/>
      <c r="E87" s="34"/>
      <c r="F87" s="14" t="str">
        <f t="shared" si="2"/>
        <v/>
      </c>
    </row>
    <row r="88" spans="1:6">
      <c r="A88" s="68" t="s">
        <v>344</v>
      </c>
      <c r="B88" t="s">
        <v>319</v>
      </c>
      <c r="C88" s="3">
        <v>140</v>
      </c>
      <c r="D88" s="5"/>
      <c r="E88" s="34"/>
      <c r="F88" s="14" t="str">
        <f t="shared" si="2"/>
        <v/>
      </c>
    </row>
    <row r="89" spans="1:6">
      <c r="A89" s="68" t="s">
        <v>345</v>
      </c>
      <c r="B89" t="s">
        <v>320</v>
      </c>
      <c r="C89" s="3">
        <v>150</v>
      </c>
      <c r="D89" s="5"/>
      <c r="E89" s="34"/>
      <c r="F89" s="14" t="str">
        <f t="shared" si="2"/>
        <v/>
      </c>
    </row>
    <row r="90" spans="1:6" ht="14.25">
      <c r="A90" s="85" t="s">
        <v>175</v>
      </c>
      <c r="C90" s="3"/>
      <c r="D90" s="6"/>
      <c r="E90" s="6"/>
      <c r="F90" s="14" t="str">
        <f t="shared" si="2"/>
        <v/>
      </c>
    </row>
    <row r="91" spans="1:6">
      <c r="A91" s="66" t="s">
        <v>224</v>
      </c>
      <c r="B91" s="67" t="s">
        <v>87</v>
      </c>
      <c r="C91" s="4">
        <v>50</v>
      </c>
      <c r="D91" s="5"/>
      <c r="E91" s="36"/>
      <c r="F91" s="14" t="str">
        <f t="shared" si="2"/>
        <v/>
      </c>
    </row>
    <row r="92" spans="1:6">
      <c r="A92" s="66" t="s">
        <v>225</v>
      </c>
      <c r="B92" s="67" t="s">
        <v>88</v>
      </c>
      <c r="C92" s="4">
        <v>50</v>
      </c>
      <c r="D92" s="5"/>
      <c r="E92" s="36"/>
      <c r="F92" s="14" t="str">
        <f t="shared" si="2"/>
        <v/>
      </c>
    </row>
    <row r="93" spans="1:6">
      <c r="A93" s="66" t="s">
        <v>226</v>
      </c>
      <c r="B93" s="67" t="s">
        <v>350</v>
      </c>
      <c r="C93" s="4">
        <v>90</v>
      </c>
      <c r="D93" s="5"/>
      <c r="E93" s="36"/>
      <c r="F93" s="14" t="str">
        <f t="shared" si="2"/>
        <v/>
      </c>
    </row>
    <row r="94" spans="1:6">
      <c r="A94" s="66" t="s">
        <v>227</v>
      </c>
      <c r="B94" s="67" t="s">
        <v>89</v>
      </c>
      <c r="C94" s="4">
        <v>80</v>
      </c>
      <c r="D94" s="5"/>
      <c r="E94" s="36"/>
      <c r="F94" s="14" t="str">
        <f t="shared" si="2"/>
        <v/>
      </c>
    </row>
    <row r="95" spans="1:6">
      <c r="A95" s="66" t="s">
        <v>228</v>
      </c>
      <c r="B95" s="67" t="s">
        <v>90</v>
      </c>
      <c r="C95" s="4">
        <v>110</v>
      </c>
      <c r="D95" s="5"/>
      <c r="E95" s="36"/>
      <c r="F95" s="14" t="str">
        <f t="shared" si="2"/>
        <v/>
      </c>
    </row>
    <row r="96" spans="1:6">
      <c r="A96" s="66" t="s">
        <v>229</v>
      </c>
      <c r="B96" s="67" t="s">
        <v>91</v>
      </c>
      <c r="C96" s="4">
        <v>80</v>
      </c>
      <c r="D96" s="5"/>
      <c r="E96" s="36"/>
      <c r="F96" s="14" t="str">
        <f t="shared" si="2"/>
        <v/>
      </c>
    </row>
    <row r="97" spans="1:6">
      <c r="A97" s="66" t="s">
        <v>230</v>
      </c>
      <c r="B97" s="67" t="s">
        <v>92</v>
      </c>
      <c r="C97" s="4">
        <v>100</v>
      </c>
      <c r="D97" s="5"/>
      <c r="E97" s="36"/>
      <c r="F97" s="14" t="str">
        <f t="shared" si="2"/>
        <v/>
      </c>
    </row>
    <row r="98" spans="1:6" ht="14.25">
      <c r="A98" s="85" t="s">
        <v>176</v>
      </c>
      <c r="C98" s="3"/>
      <c r="D98" s="6"/>
      <c r="E98" s="6"/>
      <c r="F98" s="14" t="str">
        <f t="shared" si="2"/>
        <v/>
      </c>
    </row>
    <row r="99" spans="1:6">
      <c r="A99" s="66" t="s">
        <v>231</v>
      </c>
      <c r="B99" s="67" t="s">
        <v>93</v>
      </c>
      <c r="C99" s="4">
        <v>40</v>
      </c>
      <c r="D99" s="5"/>
      <c r="E99" s="36"/>
      <c r="F99" s="14" t="str">
        <f t="shared" si="2"/>
        <v/>
      </c>
    </row>
    <row r="100" spans="1:6">
      <c r="A100" s="66" t="s">
        <v>232</v>
      </c>
      <c r="B100" s="67" t="s">
        <v>94</v>
      </c>
      <c r="C100" s="4">
        <v>60</v>
      </c>
      <c r="D100" s="5"/>
      <c r="E100" s="36"/>
      <c r="F100" s="14" t="str">
        <f t="shared" si="2"/>
        <v/>
      </c>
    </row>
    <row r="101" spans="1:6">
      <c r="A101" s="66" t="s">
        <v>233</v>
      </c>
      <c r="B101" s="67" t="s">
        <v>95</v>
      </c>
      <c r="C101" s="4">
        <v>40</v>
      </c>
      <c r="D101" s="5"/>
      <c r="E101" s="36"/>
      <c r="F101" s="14" t="str">
        <f t="shared" si="2"/>
        <v/>
      </c>
    </row>
    <row r="102" spans="1:6">
      <c r="A102" s="66" t="s">
        <v>234</v>
      </c>
      <c r="B102" s="67" t="s">
        <v>96</v>
      </c>
      <c r="C102" s="4">
        <v>40</v>
      </c>
      <c r="D102" s="5"/>
      <c r="E102" s="36"/>
      <c r="F102" s="14" t="str">
        <f t="shared" si="2"/>
        <v/>
      </c>
    </row>
    <row r="103" spans="1:6">
      <c r="A103" s="66" t="s">
        <v>235</v>
      </c>
      <c r="B103" s="67" t="s">
        <v>97</v>
      </c>
      <c r="C103" s="4">
        <v>40</v>
      </c>
      <c r="D103" s="5"/>
      <c r="E103" s="36"/>
      <c r="F103" s="14" t="str">
        <f t="shared" si="2"/>
        <v/>
      </c>
    </row>
    <row r="104" spans="1:6">
      <c r="A104" s="66" t="s">
        <v>236</v>
      </c>
      <c r="B104" s="67" t="s">
        <v>98</v>
      </c>
      <c r="C104" s="4">
        <v>60</v>
      </c>
      <c r="D104" s="5"/>
      <c r="E104" s="36"/>
      <c r="F104" s="14" t="str">
        <f t="shared" si="2"/>
        <v/>
      </c>
    </row>
    <row r="105" spans="1:6">
      <c r="A105" s="66" t="s">
        <v>237</v>
      </c>
      <c r="B105" s="67" t="s">
        <v>99</v>
      </c>
      <c r="C105" s="4">
        <v>50</v>
      </c>
      <c r="D105" s="5"/>
      <c r="E105" s="36"/>
      <c r="F105" s="14" t="str">
        <f t="shared" si="2"/>
        <v/>
      </c>
    </row>
    <row r="106" spans="1:6">
      <c r="A106" s="66" t="s">
        <v>238</v>
      </c>
      <c r="B106" s="67" t="s">
        <v>100</v>
      </c>
      <c r="C106" s="4">
        <v>50</v>
      </c>
      <c r="D106" s="5"/>
      <c r="E106" s="36"/>
      <c r="F106" s="14" t="str">
        <f t="shared" si="2"/>
        <v/>
      </c>
    </row>
    <row r="107" spans="1:6">
      <c r="A107" s="66" t="s">
        <v>239</v>
      </c>
      <c r="B107" s="67" t="s">
        <v>101</v>
      </c>
      <c r="C107" s="4">
        <v>40</v>
      </c>
      <c r="D107" s="5"/>
      <c r="E107" s="36"/>
      <c r="F107" s="14" t="str">
        <f t="shared" si="2"/>
        <v/>
      </c>
    </row>
    <row r="108" spans="1:6">
      <c r="A108" s="66" t="s">
        <v>240</v>
      </c>
      <c r="B108" s="67" t="s">
        <v>102</v>
      </c>
      <c r="C108" s="4">
        <v>50</v>
      </c>
      <c r="D108" s="5"/>
      <c r="E108" s="36"/>
      <c r="F108" s="14" t="str">
        <f t="shared" si="2"/>
        <v/>
      </c>
    </row>
    <row r="109" spans="1:6">
      <c r="A109" s="66" t="s">
        <v>241</v>
      </c>
      <c r="B109" s="67" t="s">
        <v>103</v>
      </c>
      <c r="C109" s="4">
        <v>40</v>
      </c>
      <c r="D109" s="5"/>
      <c r="E109" s="36"/>
      <c r="F109" s="14" t="str">
        <f t="shared" si="2"/>
        <v/>
      </c>
    </row>
    <row r="110" spans="1:6">
      <c r="A110" s="66" t="s">
        <v>242</v>
      </c>
      <c r="B110" s="67" t="s">
        <v>104</v>
      </c>
      <c r="C110" s="4">
        <v>60</v>
      </c>
      <c r="D110" s="5"/>
      <c r="E110" s="36"/>
      <c r="F110" s="14" t="str">
        <f t="shared" si="2"/>
        <v/>
      </c>
    </row>
    <row r="111" spans="1:6">
      <c r="A111" s="66" t="s">
        <v>243</v>
      </c>
      <c r="B111" s="67" t="s">
        <v>105</v>
      </c>
      <c r="C111" s="4">
        <v>50</v>
      </c>
      <c r="D111" s="5"/>
      <c r="E111" s="36"/>
      <c r="F111" s="14" t="str">
        <f t="shared" si="2"/>
        <v/>
      </c>
    </row>
    <row r="112" spans="1:6">
      <c r="A112" s="66" t="s">
        <v>244</v>
      </c>
      <c r="B112" s="67" t="s">
        <v>106</v>
      </c>
      <c r="C112" s="4">
        <v>50</v>
      </c>
      <c r="D112" s="5"/>
      <c r="E112" s="36"/>
      <c r="F112" s="14" t="str">
        <f t="shared" si="2"/>
        <v/>
      </c>
    </row>
    <row r="113" spans="1:6">
      <c r="A113" s="66" t="s">
        <v>245</v>
      </c>
      <c r="B113" s="67" t="s">
        <v>107</v>
      </c>
      <c r="C113" s="4">
        <v>50</v>
      </c>
      <c r="D113" s="5"/>
      <c r="E113" s="36"/>
      <c r="F113" s="14" t="str">
        <f t="shared" si="2"/>
        <v/>
      </c>
    </row>
    <row r="114" spans="1:6">
      <c r="A114" s="66" t="s">
        <v>246</v>
      </c>
      <c r="B114" s="67" t="s">
        <v>108</v>
      </c>
      <c r="C114" s="4">
        <v>60</v>
      </c>
      <c r="D114" s="5"/>
      <c r="E114" s="36"/>
      <c r="F114" s="14" t="str">
        <f t="shared" si="2"/>
        <v/>
      </c>
    </row>
    <row r="115" spans="1:6">
      <c r="A115" s="66" t="s">
        <v>247</v>
      </c>
      <c r="B115" s="67" t="s">
        <v>109</v>
      </c>
      <c r="C115" s="4">
        <v>100</v>
      </c>
      <c r="D115" s="5"/>
      <c r="E115" s="36"/>
      <c r="F115" s="14" t="str">
        <f t="shared" si="2"/>
        <v/>
      </c>
    </row>
    <row r="116" spans="1:6">
      <c r="A116" s="66" t="s">
        <v>248</v>
      </c>
      <c r="B116" s="67" t="s">
        <v>110</v>
      </c>
      <c r="C116" s="4">
        <v>50</v>
      </c>
      <c r="D116" s="5"/>
      <c r="E116" s="36"/>
      <c r="F116" s="14" t="str">
        <f t="shared" si="2"/>
        <v/>
      </c>
    </row>
    <row r="117" spans="1:6">
      <c r="A117" s="66" t="s">
        <v>249</v>
      </c>
      <c r="B117" s="67" t="s">
        <v>111</v>
      </c>
      <c r="C117" s="4">
        <v>50</v>
      </c>
      <c r="D117" s="5"/>
      <c r="E117" s="36"/>
      <c r="F117" s="14" t="str">
        <f t="shared" si="2"/>
        <v/>
      </c>
    </row>
    <row r="118" spans="1:6">
      <c r="A118" s="66" t="s">
        <v>250</v>
      </c>
      <c r="B118" s="67" t="s">
        <v>112</v>
      </c>
      <c r="C118" s="4">
        <v>50</v>
      </c>
      <c r="D118" s="5"/>
      <c r="E118" s="36"/>
      <c r="F118" s="14" t="str">
        <f t="shared" si="2"/>
        <v/>
      </c>
    </row>
    <row r="119" spans="1:6">
      <c r="A119" s="66" t="s">
        <v>251</v>
      </c>
      <c r="B119" s="67" t="s">
        <v>113</v>
      </c>
      <c r="C119" s="4">
        <v>60</v>
      </c>
      <c r="D119" s="5"/>
      <c r="E119" s="36"/>
      <c r="F119" s="14" t="str">
        <f t="shared" si="2"/>
        <v/>
      </c>
    </row>
    <row r="120" spans="1:6" ht="14.25">
      <c r="A120" s="85" t="s">
        <v>177</v>
      </c>
      <c r="C120" s="3"/>
      <c r="D120" s="6"/>
      <c r="E120" s="6"/>
      <c r="F120" s="14" t="str">
        <f t="shared" ref="F120:F215" si="3">IF((D120+E120)=0,"",(D120+E120)*C120)</f>
        <v/>
      </c>
    </row>
    <row r="121" spans="1:6">
      <c r="A121" s="66" t="s">
        <v>252</v>
      </c>
      <c r="B121" s="67" t="s">
        <v>114</v>
      </c>
      <c r="C121" s="4">
        <v>75</v>
      </c>
      <c r="D121" s="5"/>
      <c r="E121" s="36"/>
      <c r="F121" s="14" t="str">
        <f t="shared" si="3"/>
        <v/>
      </c>
    </row>
    <row r="122" spans="1:6">
      <c r="A122" s="66" t="s">
        <v>253</v>
      </c>
      <c r="B122" s="67" t="s">
        <v>115</v>
      </c>
      <c r="C122" s="4">
        <v>60</v>
      </c>
      <c r="D122" s="5"/>
      <c r="E122" s="5"/>
      <c r="F122" s="14" t="str">
        <f t="shared" si="3"/>
        <v/>
      </c>
    </row>
    <row r="123" spans="1:6">
      <c r="A123" s="66" t="s">
        <v>254</v>
      </c>
      <c r="B123" s="67" t="s">
        <v>116</v>
      </c>
      <c r="C123" s="4">
        <v>60</v>
      </c>
      <c r="D123" s="5"/>
      <c r="E123" s="5"/>
      <c r="F123" s="14" t="str">
        <f t="shared" si="3"/>
        <v/>
      </c>
    </row>
    <row r="124" spans="1:6">
      <c r="A124" s="66" t="s">
        <v>255</v>
      </c>
      <c r="B124" s="67" t="s">
        <v>117</v>
      </c>
      <c r="C124" s="4">
        <v>70</v>
      </c>
      <c r="D124" s="5"/>
      <c r="E124" s="5"/>
      <c r="F124" s="14" t="str">
        <f t="shared" si="3"/>
        <v/>
      </c>
    </row>
    <row r="125" spans="1:6">
      <c r="A125" s="66" t="s">
        <v>256</v>
      </c>
      <c r="B125" s="67" t="s">
        <v>118</v>
      </c>
      <c r="C125" s="4">
        <v>60</v>
      </c>
      <c r="D125" s="5"/>
      <c r="E125" s="5"/>
      <c r="F125" s="14" t="str">
        <f t="shared" si="3"/>
        <v/>
      </c>
    </row>
    <row r="126" spans="1:6">
      <c r="A126" s="66" t="s">
        <v>257</v>
      </c>
      <c r="B126" s="67" t="s">
        <v>119</v>
      </c>
      <c r="C126" s="4">
        <v>70</v>
      </c>
      <c r="D126" s="5"/>
      <c r="E126" s="5"/>
      <c r="F126" s="14" t="str">
        <f t="shared" si="3"/>
        <v/>
      </c>
    </row>
    <row r="127" spans="1:6">
      <c r="A127" s="66" t="s">
        <v>335</v>
      </c>
      <c r="B127" t="s">
        <v>336</v>
      </c>
      <c r="C127" s="4">
        <v>70</v>
      </c>
      <c r="D127" s="5"/>
      <c r="E127" s="49"/>
      <c r="F127" s="14" t="str">
        <f t="shared" si="3"/>
        <v/>
      </c>
    </row>
    <row r="128" spans="1:6">
      <c r="A128" s="66" t="s">
        <v>258</v>
      </c>
      <c r="B128" s="67" t="s">
        <v>120</v>
      </c>
      <c r="C128" s="4">
        <v>80</v>
      </c>
      <c r="D128" s="5"/>
      <c r="E128" s="5"/>
      <c r="F128" s="14" t="str">
        <f t="shared" si="3"/>
        <v/>
      </c>
    </row>
    <row r="129" spans="1:6">
      <c r="A129" s="66" t="s">
        <v>259</v>
      </c>
      <c r="B129" s="67" t="s">
        <v>121</v>
      </c>
      <c r="C129" s="4">
        <v>100</v>
      </c>
      <c r="D129" s="5"/>
      <c r="E129" s="5"/>
      <c r="F129" s="14" t="str">
        <f t="shared" si="3"/>
        <v/>
      </c>
    </row>
    <row r="130" spans="1:6">
      <c r="A130" s="66" t="s">
        <v>260</v>
      </c>
      <c r="B130" s="67" t="s">
        <v>122</v>
      </c>
      <c r="C130" s="4">
        <v>100</v>
      </c>
      <c r="D130" s="5"/>
      <c r="E130" s="5"/>
      <c r="F130" s="14" t="str">
        <f t="shared" si="3"/>
        <v/>
      </c>
    </row>
    <row r="131" spans="1:6">
      <c r="A131" s="66" t="s">
        <v>261</v>
      </c>
      <c r="B131" s="67" t="s">
        <v>123</v>
      </c>
      <c r="C131" s="4">
        <v>100</v>
      </c>
      <c r="D131" s="5"/>
      <c r="E131" s="34"/>
      <c r="F131" s="14" t="str">
        <f t="shared" si="3"/>
        <v/>
      </c>
    </row>
    <row r="132" spans="1:6">
      <c r="A132" s="66" t="s">
        <v>262</v>
      </c>
      <c r="B132" s="67" t="s">
        <v>124</v>
      </c>
      <c r="C132" s="4">
        <v>100</v>
      </c>
      <c r="D132" s="5"/>
      <c r="E132" s="34"/>
      <c r="F132" s="14" t="str">
        <f t="shared" si="3"/>
        <v/>
      </c>
    </row>
    <row r="133" spans="1:6">
      <c r="A133" s="66" t="s">
        <v>263</v>
      </c>
      <c r="B133" s="67" t="s">
        <v>125</v>
      </c>
      <c r="C133" s="4">
        <v>70</v>
      </c>
      <c r="D133" s="5"/>
      <c r="E133" s="34"/>
      <c r="F133" s="14" t="str">
        <f t="shared" si="3"/>
        <v/>
      </c>
    </row>
    <row r="134" spans="1:6">
      <c r="A134" s="66" t="s">
        <v>264</v>
      </c>
      <c r="B134" s="67" t="s">
        <v>126</v>
      </c>
      <c r="C134" s="4">
        <v>100</v>
      </c>
      <c r="D134" s="5"/>
      <c r="E134" s="34"/>
      <c r="F134" s="14" t="str">
        <f t="shared" si="3"/>
        <v/>
      </c>
    </row>
    <row r="135" spans="1:6" ht="14.25">
      <c r="A135" s="85" t="s">
        <v>363</v>
      </c>
      <c r="C135" s="3"/>
      <c r="D135" s="6"/>
      <c r="E135" s="6"/>
      <c r="F135" s="14" t="str">
        <f>IF((D135+E135)=0,"",(D135+E135)*C135)</f>
        <v/>
      </c>
    </row>
    <row r="136" spans="1:6">
      <c r="A136" s="70" t="s">
        <v>365</v>
      </c>
      <c r="B136" s="71" t="s">
        <v>364</v>
      </c>
      <c r="C136" s="4">
        <v>90</v>
      </c>
      <c r="D136" s="5"/>
      <c r="E136" s="5"/>
      <c r="F136" s="14" t="str">
        <f>IF((D136+E136)=0,"",(D136+E136)*C136)</f>
        <v/>
      </c>
    </row>
    <row r="137" spans="1:6">
      <c r="A137" s="70" t="s">
        <v>368</v>
      </c>
      <c r="B137" s="71" t="s">
        <v>369</v>
      </c>
      <c r="C137" s="4">
        <v>90</v>
      </c>
      <c r="D137" s="5"/>
      <c r="E137" s="5"/>
      <c r="F137" s="14" t="str">
        <f t="shared" ref="F137:F138" si="4">IF((D137+E137)=0,"",(D137+E137)*C137)</f>
        <v/>
      </c>
    </row>
    <row r="138" spans="1:6">
      <c r="A138" s="72" t="s">
        <v>372</v>
      </c>
      <c r="B138" s="73" t="s">
        <v>373</v>
      </c>
      <c r="C138" s="4">
        <v>90</v>
      </c>
      <c r="D138" s="5"/>
      <c r="E138" s="58"/>
      <c r="F138" s="14" t="str">
        <f t="shared" si="4"/>
        <v/>
      </c>
    </row>
    <row r="139" spans="1:6">
      <c r="A139" s="74" t="s">
        <v>366</v>
      </c>
      <c r="B139" s="75" t="s">
        <v>367</v>
      </c>
      <c r="C139" s="4">
        <v>60</v>
      </c>
      <c r="D139" s="5"/>
      <c r="E139" s="5"/>
      <c r="F139" s="14" t="str">
        <f>IF((D139+E139)=0,"",(D139+E139)*C139)</f>
        <v/>
      </c>
    </row>
    <row r="140" spans="1:6" ht="14.25">
      <c r="A140" s="85" t="s">
        <v>178</v>
      </c>
      <c r="C140" s="3"/>
      <c r="D140" s="6"/>
      <c r="E140" s="6"/>
      <c r="F140" s="14" t="str">
        <f t="shared" si="3"/>
        <v/>
      </c>
    </row>
    <row r="141" spans="1:6">
      <c r="A141" s="66" t="s">
        <v>271</v>
      </c>
      <c r="B141" s="67" t="s">
        <v>127</v>
      </c>
      <c r="C141" s="4">
        <v>40</v>
      </c>
      <c r="D141" s="5"/>
      <c r="E141" s="5"/>
      <c r="F141" s="14" t="str">
        <f t="shared" si="3"/>
        <v/>
      </c>
    </row>
    <row r="142" spans="1:6">
      <c r="A142" s="68" t="s">
        <v>287</v>
      </c>
      <c r="B142" t="s">
        <v>312</v>
      </c>
      <c r="C142" s="4">
        <v>50</v>
      </c>
      <c r="D142" s="5"/>
      <c r="E142" s="56"/>
      <c r="F142" s="14" t="str">
        <f t="shared" si="3"/>
        <v/>
      </c>
    </row>
    <row r="143" spans="1:6">
      <c r="A143" s="66" t="s">
        <v>272</v>
      </c>
      <c r="B143" s="67" t="s">
        <v>128</v>
      </c>
      <c r="C143" s="4">
        <v>60</v>
      </c>
      <c r="D143" s="5"/>
      <c r="E143" s="5"/>
      <c r="F143" s="14" t="str">
        <f t="shared" si="3"/>
        <v/>
      </c>
    </row>
    <row r="144" spans="1:6">
      <c r="A144" s="66" t="s">
        <v>273</v>
      </c>
      <c r="B144" s="67" t="s">
        <v>129</v>
      </c>
      <c r="C144" s="4">
        <v>60</v>
      </c>
      <c r="D144" s="5"/>
      <c r="E144" s="5"/>
      <c r="F144" s="14" t="str">
        <f t="shared" si="3"/>
        <v/>
      </c>
    </row>
    <row r="145" spans="1:6">
      <c r="A145" s="66" t="s">
        <v>274</v>
      </c>
      <c r="B145" s="67" t="s">
        <v>130</v>
      </c>
      <c r="C145" s="4">
        <v>40</v>
      </c>
      <c r="D145" s="5"/>
      <c r="E145" s="5"/>
      <c r="F145" s="14" t="str">
        <f t="shared" si="3"/>
        <v/>
      </c>
    </row>
    <row r="146" spans="1:6">
      <c r="A146" s="66" t="s">
        <v>275</v>
      </c>
      <c r="B146" s="67" t="s">
        <v>131</v>
      </c>
      <c r="C146" s="4">
        <v>40</v>
      </c>
      <c r="D146" s="5"/>
      <c r="E146" s="5"/>
      <c r="F146" s="14" t="str">
        <f t="shared" si="3"/>
        <v/>
      </c>
    </row>
    <row r="147" spans="1:6">
      <c r="A147" s="66" t="s">
        <v>281</v>
      </c>
      <c r="B147" s="67" t="s">
        <v>132</v>
      </c>
      <c r="C147" s="4">
        <v>40</v>
      </c>
      <c r="D147" s="5"/>
      <c r="E147" s="5"/>
      <c r="F147" s="14" t="str">
        <f t="shared" si="3"/>
        <v/>
      </c>
    </row>
    <row r="148" spans="1:6">
      <c r="A148" s="66" t="s">
        <v>133</v>
      </c>
      <c r="B148" s="67" t="s">
        <v>134</v>
      </c>
      <c r="C148" s="4">
        <v>40</v>
      </c>
      <c r="D148" s="5"/>
      <c r="E148" s="34"/>
      <c r="F148" s="14" t="str">
        <f t="shared" si="3"/>
        <v/>
      </c>
    </row>
    <row r="149" spans="1:6">
      <c r="A149" s="66" t="s">
        <v>135</v>
      </c>
      <c r="B149" s="67" t="s">
        <v>179</v>
      </c>
      <c r="C149" s="4">
        <v>70</v>
      </c>
      <c r="D149" s="5"/>
      <c r="E149" s="5"/>
      <c r="F149" s="14" t="str">
        <f t="shared" si="3"/>
        <v/>
      </c>
    </row>
    <row r="150" spans="1:6">
      <c r="A150" s="66" t="s">
        <v>136</v>
      </c>
      <c r="B150" s="67" t="s">
        <v>137</v>
      </c>
      <c r="C150" s="4">
        <v>70</v>
      </c>
      <c r="D150" s="5"/>
      <c r="E150" s="34"/>
      <c r="F150" s="14" t="str">
        <f t="shared" si="3"/>
        <v/>
      </c>
    </row>
    <row r="151" spans="1:6">
      <c r="A151" s="66" t="s">
        <v>276</v>
      </c>
      <c r="B151" s="67" t="s">
        <v>138</v>
      </c>
      <c r="C151" s="4">
        <v>40</v>
      </c>
      <c r="D151" s="5"/>
      <c r="E151" s="5"/>
      <c r="F151" s="14" t="str">
        <f t="shared" si="3"/>
        <v/>
      </c>
    </row>
    <row r="152" spans="1:6">
      <c r="A152" s="68" t="s">
        <v>289</v>
      </c>
      <c r="B152" t="s">
        <v>293</v>
      </c>
      <c r="C152" s="4">
        <v>40</v>
      </c>
      <c r="D152" s="5"/>
      <c r="E152" s="34"/>
      <c r="F152" s="14" t="str">
        <f t="shared" si="3"/>
        <v/>
      </c>
    </row>
    <row r="153" spans="1:6">
      <c r="A153" s="68" t="s">
        <v>290</v>
      </c>
      <c r="B153" t="s">
        <v>291</v>
      </c>
      <c r="C153" s="4">
        <v>60</v>
      </c>
      <c r="D153" s="5"/>
      <c r="E153" s="34"/>
      <c r="F153" s="14" t="str">
        <f t="shared" si="3"/>
        <v/>
      </c>
    </row>
    <row r="154" spans="1:6">
      <c r="A154" s="68" t="s">
        <v>288</v>
      </c>
      <c r="B154" t="s">
        <v>292</v>
      </c>
      <c r="C154" s="4">
        <v>60</v>
      </c>
      <c r="D154" s="5"/>
      <c r="E154" s="34"/>
      <c r="F154" s="14" t="str">
        <f t="shared" si="3"/>
        <v/>
      </c>
    </row>
    <row r="155" spans="1:6">
      <c r="A155" s="66" t="s">
        <v>277</v>
      </c>
      <c r="B155" s="67" t="s">
        <v>139</v>
      </c>
      <c r="C155" s="4">
        <v>40</v>
      </c>
      <c r="D155" s="5"/>
      <c r="E155" s="5"/>
      <c r="F155" s="14" t="str">
        <f t="shared" si="3"/>
        <v/>
      </c>
    </row>
    <row r="156" spans="1:6" ht="14.25">
      <c r="A156" s="85" t="s">
        <v>282</v>
      </c>
      <c r="C156" s="3"/>
      <c r="D156" s="6"/>
      <c r="E156" s="6"/>
      <c r="F156" s="14" t="str">
        <f t="shared" si="3"/>
        <v/>
      </c>
    </row>
    <row r="157" spans="1:6">
      <c r="A157" s="66" t="s">
        <v>278</v>
      </c>
      <c r="B157" s="67" t="s">
        <v>140</v>
      </c>
      <c r="C157" s="4">
        <v>40</v>
      </c>
      <c r="D157" s="5"/>
      <c r="E157" s="5"/>
      <c r="F157" s="14" t="str">
        <f t="shared" si="3"/>
        <v/>
      </c>
    </row>
    <row r="158" spans="1:6">
      <c r="A158" s="66" t="s">
        <v>265</v>
      </c>
      <c r="B158" s="67" t="s">
        <v>141</v>
      </c>
      <c r="C158" s="4">
        <v>40</v>
      </c>
      <c r="D158" s="5"/>
      <c r="E158" s="5"/>
      <c r="F158" s="14" t="str">
        <f t="shared" si="3"/>
        <v/>
      </c>
    </row>
    <row r="159" spans="1:6">
      <c r="A159" s="66" t="s">
        <v>266</v>
      </c>
      <c r="B159" s="67" t="s">
        <v>142</v>
      </c>
      <c r="C159" s="4">
        <v>40</v>
      </c>
      <c r="D159" s="5"/>
      <c r="E159" s="5"/>
      <c r="F159" s="14" t="str">
        <f t="shared" si="3"/>
        <v/>
      </c>
    </row>
    <row r="160" spans="1:6">
      <c r="A160" s="66" t="s">
        <v>279</v>
      </c>
      <c r="B160" s="67" t="s">
        <v>143</v>
      </c>
      <c r="C160" s="4">
        <v>40</v>
      </c>
      <c r="D160" s="5"/>
      <c r="E160" s="5"/>
      <c r="F160" s="14" t="str">
        <f t="shared" si="3"/>
        <v/>
      </c>
    </row>
    <row r="161" spans="1:6">
      <c r="A161" s="66" t="s">
        <v>280</v>
      </c>
      <c r="B161" s="67" t="s">
        <v>144</v>
      </c>
      <c r="C161" s="4">
        <v>40</v>
      </c>
      <c r="D161" s="5"/>
      <c r="E161" s="5"/>
      <c r="F161" s="14" t="str">
        <f t="shared" si="3"/>
        <v/>
      </c>
    </row>
    <row r="162" spans="1:6">
      <c r="A162" s="68" t="s">
        <v>167</v>
      </c>
      <c r="B162" t="s">
        <v>165</v>
      </c>
      <c r="C162" s="4">
        <v>40</v>
      </c>
      <c r="D162" s="5"/>
      <c r="E162" s="5"/>
      <c r="F162" s="14" t="str">
        <f t="shared" si="3"/>
        <v/>
      </c>
    </row>
    <row r="163" spans="1:6">
      <c r="A163" s="68" t="s">
        <v>168</v>
      </c>
      <c r="B163" t="s">
        <v>166</v>
      </c>
      <c r="C163" s="4">
        <v>40</v>
      </c>
      <c r="D163" s="5"/>
      <c r="E163" s="5"/>
      <c r="F163" s="14" t="str">
        <f t="shared" si="3"/>
        <v/>
      </c>
    </row>
    <row r="164" spans="1:6">
      <c r="A164" s="68" t="s">
        <v>169</v>
      </c>
      <c r="B164" t="s">
        <v>357</v>
      </c>
      <c r="C164" s="4">
        <v>40</v>
      </c>
      <c r="D164" s="5"/>
      <c r="E164" s="5"/>
      <c r="F164" s="14" t="str">
        <f t="shared" si="3"/>
        <v/>
      </c>
    </row>
    <row r="165" spans="1:6">
      <c r="A165" s="68" t="s">
        <v>346</v>
      </c>
      <c r="B165" t="s">
        <v>326</v>
      </c>
      <c r="C165" s="4">
        <v>40</v>
      </c>
      <c r="D165" s="5"/>
      <c r="E165" s="5"/>
      <c r="F165" s="14" t="str">
        <f t="shared" si="3"/>
        <v/>
      </c>
    </row>
    <row r="166" spans="1:6">
      <c r="A166" s="68" t="s">
        <v>349</v>
      </c>
      <c r="B166" t="s">
        <v>327</v>
      </c>
      <c r="C166" s="4">
        <v>40</v>
      </c>
      <c r="D166" s="5"/>
      <c r="E166" s="5"/>
      <c r="F166" s="14" t="str">
        <f t="shared" si="3"/>
        <v/>
      </c>
    </row>
    <row r="167" spans="1:6">
      <c r="A167" s="68" t="s">
        <v>347</v>
      </c>
      <c r="B167" t="s">
        <v>328</v>
      </c>
      <c r="C167" s="4">
        <v>40</v>
      </c>
      <c r="D167" s="5"/>
      <c r="E167" s="5"/>
      <c r="F167" s="14" t="str">
        <f t="shared" si="3"/>
        <v/>
      </c>
    </row>
    <row r="168" spans="1:6">
      <c r="A168" s="68" t="s">
        <v>348</v>
      </c>
      <c r="B168" t="s">
        <v>329</v>
      </c>
      <c r="C168" s="4">
        <v>40</v>
      </c>
      <c r="D168" s="5"/>
      <c r="E168" s="5"/>
      <c r="F168" s="14" t="str">
        <f t="shared" si="3"/>
        <v/>
      </c>
    </row>
    <row r="169" spans="1:6" ht="14.25">
      <c r="A169" s="85" t="s">
        <v>431</v>
      </c>
      <c r="C169" s="4"/>
      <c r="D169" s="6"/>
      <c r="E169" s="6"/>
      <c r="F169" s="14" t="str">
        <f t="shared" si="3"/>
        <v/>
      </c>
    </row>
    <row r="170" spans="1:6">
      <c r="A170" s="68" t="s">
        <v>385</v>
      </c>
      <c r="B170" t="s">
        <v>386</v>
      </c>
      <c r="C170" s="4">
        <v>40</v>
      </c>
      <c r="D170" s="5"/>
      <c r="E170" s="58"/>
      <c r="F170" s="14" t="str">
        <f t="shared" si="3"/>
        <v/>
      </c>
    </row>
    <row r="171" spans="1:6">
      <c r="A171" s="68" t="s">
        <v>387</v>
      </c>
      <c r="B171" t="s">
        <v>388</v>
      </c>
      <c r="C171" s="4">
        <v>40</v>
      </c>
      <c r="D171" s="5"/>
      <c r="E171" s="5"/>
      <c r="F171" s="14" t="str">
        <f t="shared" si="3"/>
        <v/>
      </c>
    </row>
    <row r="172" spans="1:6">
      <c r="A172" s="68" t="s">
        <v>389</v>
      </c>
      <c r="B172" t="s">
        <v>390</v>
      </c>
      <c r="C172" s="4">
        <v>40</v>
      </c>
      <c r="D172" s="5"/>
      <c r="E172" s="58"/>
      <c r="F172" s="14" t="str">
        <f t="shared" si="3"/>
        <v/>
      </c>
    </row>
    <row r="173" spans="1:6">
      <c r="A173" s="68" t="s">
        <v>391</v>
      </c>
      <c r="B173" t="s">
        <v>392</v>
      </c>
      <c r="C173" s="4">
        <v>40</v>
      </c>
      <c r="D173" s="5"/>
      <c r="E173" s="5"/>
      <c r="F173" s="14" t="str">
        <f t="shared" si="3"/>
        <v/>
      </c>
    </row>
    <row r="174" spans="1:6">
      <c r="A174" s="68" t="s">
        <v>393</v>
      </c>
      <c r="B174" t="s">
        <v>394</v>
      </c>
      <c r="C174" s="4">
        <v>40</v>
      </c>
      <c r="D174" s="5"/>
      <c r="E174" s="5"/>
      <c r="F174" s="14" t="str">
        <f t="shared" si="3"/>
        <v/>
      </c>
    </row>
    <row r="175" spans="1:6">
      <c r="A175" s="68" t="s">
        <v>395</v>
      </c>
      <c r="B175" t="s">
        <v>396</v>
      </c>
      <c r="C175" s="4">
        <v>40</v>
      </c>
      <c r="D175" s="5"/>
      <c r="E175" s="5"/>
      <c r="F175" s="14" t="str">
        <f t="shared" si="3"/>
        <v/>
      </c>
    </row>
    <row r="176" spans="1:6">
      <c r="A176" s="68" t="s">
        <v>397</v>
      </c>
      <c r="B176" t="s">
        <v>408</v>
      </c>
      <c r="C176" s="4">
        <v>40</v>
      </c>
      <c r="D176" s="5"/>
      <c r="E176" s="58"/>
      <c r="F176" s="14" t="str">
        <f t="shared" si="3"/>
        <v/>
      </c>
    </row>
    <row r="177" spans="1:6">
      <c r="A177" s="68" t="s">
        <v>398</v>
      </c>
      <c r="B177" t="s">
        <v>399</v>
      </c>
      <c r="C177" s="4">
        <v>40</v>
      </c>
      <c r="D177" s="5"/>
      <c r="E177" s="5"/>
      <c r="F177" s="14" t="str">
        <f t="shared" si="3"/>
        <v/>
      </c>
    </row>
    <row r="178" spans="1:6">
      <c r="A178" s="68" t="s">
        <v>400</v>
      </c>
      <c r="B178" t="s">
        <v>401</v>
      </c>
      <c r="C178" s="4">
        <v>40</v>
      </c>
      <c r="D178" s="5"/>
      <c r="E178" s="5"/>
      <c r="F178" s="14" t="str">
        <f t="shared" si="3"/>
        <v/>
      </c>
    </row>
    <row r="179" spans="1:6">
      <c r="A179" s="68" t="s">
        <v>402</v>
      </c>
      <c r="B179" t="s">
        <v>407</v>
      </c>
      <c r="C179" s="4">
        <v>40</v>
      </c>
      <c r="D179" s="5"/>
      <c r="E179" s="5"/>
      <c r="F179" s="14" t="str">
        <f t="shared" si="3"/>
        <v/>
      </c>
    </row>
    <row r="180" spans="1:6">
      <c r="A180" s="68" t="s">
        <v>403</v>
      </c>
      <c r="B180" t="s">
        <v>404</v>
      </c>
      <c r="C180" s="4">
        <v>40</v>
      </c>
      <c r="D180" s="5"/>
      <c r="E180" s="5"/>
      <c r="F180" s="14" t="str">
        <f t="shared" si="3"/>
        <v/>
      </c>
    </row>
    <row r="181" spans="1:6">
      <c r="A181" s="68" t="s">
        <v>405</v>
      </c>
      <c r="B181" t="s">
        <v>406</v>
      </c>
      <c r="C181" s="4">
        <v>40</v>
      </c>
      <c r="D181" s="5"/>
      <c r="E181" s="5"/>
      <c r="F181" s="14" t="str">
        <f t="shared" si="3"/>
        <v/>
      </c>
    </row>
    <row r="182" spans="1:6">
      <c r="A182" s="68" t="s">
        <v>409</v>
      </c>
      <c r="B182" t="s">
        <v>412</v>
      </c>
      <c r="C182" s="4">
        <v>40</v>
      </c>
      <c r="D182" s="5"/>
      <c r="E182" s="58"/>
      <c r="F182" s="14" t="str">
        <f t="shared" si="3"/>
        <v/>
      </c>
    </row>
    <row r="183" spans="1:6">
      <c r="A183" s="68" t="s">
        <v>410</v>
      </c>
      <c r="B183" t="s">
        <v>411</v>
      </c>
      <c r="C183" s="4">
        <v>40</v>
      </c>
      <c r="D183" s="5"/>
      <c r="E183" s="58"/>
      <c r="F183" s="14" t="str">
        <f t="shared" si="3"/>
        <v/>
      </c>
    </row>
    <row r="184" spans="1:6" ht="14.25">
      <c r="A184" s="85" t="s">
        <v>432</v>
      </c>
      <c r="C184" s="4"/>
      <c r="D184" s="6"/>
      <c r="E184" s="6"/>
      <c r="F184" s="14" t="str">
        <f t="shared" ref="F184" si="5">IF((D184+E184)=0,"",(D184+E184)*C184)</f>
        <v/>
      </c>
    </row>
    <row r="185" spans="1:6">
      <c r="A185" s="68" t="s">
        <v>413</v>
      </c>
      <c r="B185" t="s">
        <v>415</v>
      </c>
      <c r="C185" s="4">
        <v>40</v>
      </c>
      <c r="D185" s="5"/>
      <c r="E185" s="5"/>
      <c r="F185" s="14" t="str">
        <f t="shared" si="3"/>
        <v/>
      </c>
    </row>
    <row r="186" spans="1:6">
      <c r="A186" s="68" t="s">
        <v>414</v>
      </c>
      <c r="B186" t="s">
        <v>416</v>
      </c>
      <c r="C186" s="4">
        <v>40</v>
      </c>
      <c r="D186" s="5"/>
      <c r="E186" s="5"/>
      <c r="F186" s="14" t="str">
        <f t="shared" si="3"/>
        <v/>
      </c>
    </row>
    <row r="187" spans="1:6">
      <c r="A187" s="68" t="s">
        <v>417</v>
      </c>
      <c r="B187" t="s">
        <v>418</v>
      </c>
      <c r="C187" s="4">
        <v>40</v>
      </c>
      <c r="D187" s="5"/>
      <c r="E187" s="5"/>
      <c r="F187" s="14" t="str">
        <f t="shared" si="3"/>
        <v/>
      </c>
    </row>
    <row r="188" spans="1:6">
      <c r="A188" s="68" t="s">
        <v>419</v>
      </c>
      <c r="B188" t="s">
        <v>420</v>
      </c>
      <c r="C188" s="4">
        <v>40</v>
      </c>
      <c r="D188" s="5"/>
      <c r="E188" s="5"/>
      <c r="F188" s="14" t="str">
        <f t="shared" si="3"/>
        <v/>
      </c>
    </row>
    <row r="189" spans="1:6">
      <c r="A189" s="68" t="s">
        <v>421</v>
      </c>
      <c r="B189" t="s">
        <v>422</v>
      </c>
      <c r="C189" s="4">
        <v>40</v>
      </c>
      <c r="D189" s="5"/>
      <c r="E189" s="5"/>
      <c r="F189" s="14" t="str">
        <f t="shared" si="3"/>
        <v/>
      </c>
    </row>
    <row r="190" spans="1:6">
      <c r="A190" s="68" t="s">
        <v>423</v>
      </c>
      <c r="B190" t="s">
        <v>424</v>
      </c>
      <c r="C190" s="4">
        <v>40</v>
      </c>
      <c r="D190" s="5"/>
      <c r="E190" s="5"/>
      <c r="F190" s="14" t="str">
        <f t="shared" si="3"/>
        <v/>
      </c>
    </row>
    <row r="191" spans="1:6">
      <c r="A191" s="68" t="s">
        <v>425</v>
      </c>
      <c r="B191" t="s">
        <v>426</v>
      </c>
      <c r="C191" s="4">
        <v>40</v>
      </c>
      <c r="D191" s="5"/>
      <c r="E191" s="58"/>
      <c r="F191" s="14" t="str">
        <f t="shared" si="3"/>
        <v/>
      </c>
    </row>
    <row r="192" spans="1:6">
      <c r="A192" s="68" t="s">
        <v>427</v>
      </c>
      <c r="B192" t="s">
        <v>428</v>
      </c>
      <c r="C192" s="4">
        <v>40</v>
      </c>
      <c r="D192" s="5"/>
      <c r="E192" s="58"/>
      <c r="F192" s="14" t="str">
        <f t="shared" si="3"/>
        <v/>
      </c>
    </row>
    <row r="193" spans="1:6" ht="14.25">
      <c r="A193" s="85" t="s">
        <v>164</v>
      </c>
      <c r="C193" s="3"/>
      <c r="D193" s="6"/>
      <c r="E193" s="6"/>
      <c r="F193" s="14" t="str">
        <f t="shared" si="3"/>
        <v/>
      </c>
    </row>
    <row r="194" spans="1:6">
      <c r="A194" s="66" t="s">
        <v>267</v>
      </c>
      <c r="B194" s="67" t="s">
        <v>146</v>
      </c>
      <c r="C194" s="4">
        <v>80</v>
      </c>
      <c r="D194" s="5"/>
      <c r="E194" s="5"/>
      <c r="F194" s="14" t="str">
        <f t="shared" si="3"/>
        <v/>
      </c>
    </row>
    <row r="195" spans="1:6">
      <c r="A195" s="66" t="s">
        <v>268</v>
      </c>
      <c r="B195" s="67" t="s">
        <v>147</v>
      </c>
      <c r="C195" s="4">
        <v>60</v>
      </c>
      <c r="D195" s="5"/>
      <c r="E195" s="5"/>
      <c r="F195" s="14" t="str">
        <f t="shared" si="3"/>
        <v/>
      </c>
    </row>
    <row r="196" spans="1:6">
      <c r="A196" s="68" t="s">
        <v>269</v>
      </c>
      <c r="B196" t="s">
        <v>148</v>
      </c>
      <c r="C196" s="4">
        <v>60</v>
      </c>
      <c r="D196" s="5"/>
      <c r="E196" s="34"/>
      <c r="F196" s="14" t="str">
        <f t="shared" si="3"/>
        <v/>
      </c>
    </row>
    <row r="197" spans="1:6">
      <c r="A197" s="66" t="s">
        <v>270</v>
      </c>
      <c r="B197" s="67" t="s">
        <v>149</v>
      </c>
      <c r="C197" s="4">
        <v>100</v>
      </c>
      <c r="D197" s="5"/>
      <c r="E197" s="35"/>
      <c r="F197" s="14" t="str">
        <f t="shared" si="3"/>
        <v/>
      </c>
    </row>
    <row r="198" spans="1:6">
      <c r="A198" s="66" t="s">
        <v>150</v>
      </c>
      <c r="B198" s="67" t="s">
        <v>151</v>
      </c>
      <c r="C198" s="47">
        <v>40</v>
      </c>
      <c r="D198" s="5"/>
      <c r="E198" s="34"/>
      <c r="F198" s="14" t="str">
        <f t="shared" si="3"/>
        <v/>
      </c>
    </row>
    <row r="199" spans="1:6" ht="14.25">
      <c r="A199" s="85" t="s">
        <v>299</v>
      </c>
      <c r="C199" s="3"/>
      <c r="D199" s="6"/>
      <c r="E199" s="6"/>
      <c r="F199" s="14" t="str">
        <f t="shared" si="3"/>
        <v/>
      </c>
    </row>
    <row r="200" spans="1:6">
      <c r="A200" s="66" t="s">
        <v>360</v>
      </c>
      <c r="B200" t="s">
        <v>361</v>
      </c>
      <c r="C200" s="3">
        <v>90</v>
      </c>
      <c r="D200" s="5"/>
      <c r="E200" s="35"/>
      <c r="F200" s="14" t="str">
        <f t="shared" si="3"/>
        <v/>
      </c>
    </row>
    <row r="201" spans="1:6">
      <c r="A201" s="66" t="s">
        <v>310</v>
      </c>
      <c r="B201" s="67" t="s">
        <v>311</v>
      </c>
      <c r="C201" s="4">
        <v>120</v>
      </c>
      <c r="D201" s="5"/>
      <c r="E201" s="5"/>
      <c r="F201" s="14" t="str">
        <f>IF((D201+E201)=0,"",(D201+E201)*C201)</f>
        <v/>
      </c>
    </row>
    <row r="202" spans="1:6">
      <c r="A202" s="76" t="s">
        <v>330</v>
      </c>
      <c r="B202" t="s">
        <v>331</v>
      </c>
      <c r="C202" s="4">
        <v>80</v>
      </c>
      <c r="D202" s="5"/>
      <c r="E202" s="35"/>
      <c r="F202" s="14" t="str">
        <f t="shared" si="3"/>
        <v/>
      </c>
    </row>
    <row r="203" spans="1:6">
      <c r="A203" s="66" t="s">
        <v>300</v>
      </c>
      <c r="B203" s="67" t="s">
        <v>301</v>
      </c>
      <c r="C203" s="4">
        <v>120</v>
      </c>
      <c r="D203" s="5"/>
      <c r="E203" s="35"/>
      <c r="F203" s="14" t="str">
        <f t="shared" si="3"/>
        <v/>
      </c>
    </row>
    <row r="204" spans="1:6">
      <c r="A204" s="66" t="s">
        <v>302</v>
      </c>
      <c r="B204" s="67" t="s">
        <v>303</v>
      </c>
      <c r="C204" s="4">
        <v>100</v>
      </c>
      <c r="D204" s="5"/>
      <c r="E204" s="35"/>
      <c r="F204" s="14" t="str">
        <f t="shared" si="3"/>
        <v/>
      </c>
    </row>
    <row r="205" spans="1:6">
      <c r="A205" s="66" t="s">
        <v>304</v>
      </c>
      <c r="B205" s="67" t="s">
        <v>305</v>
      </c>
      <c r="C205" s="4">
        <v>100</v>
      </c>
      <c r="D205" s="5"/>
      <c r="E205" s="35"/>
      <c r="F205" s="14" t="str">
        <f t="shared" si="3"/>
        <v/>
      </c>
    </row>
    <row r="206" spans="1:6">
      <c r="A206" s="66" t="s">
        <v>306</v>
      </c>
      <c r="B206" s="67" t="s">
        <v>307</v>
      </c>
      <c r="C206" s="4">
        <v>120</v>
      </c>
      <c r="D206" s="5"/>
      <c r="E206" s="35"/>
      <c r="F206" s="14" t="str">
        <f t="shared" si="3"/>
        <v/>
      </c>
    </row>
    <row r="207" spans="1:6">
      <c r="A207" s="66" t="s">
        <v>308</v>
      </c>
      <c r="B207" s="67" t="s">
        <v>309</v>
      </c>
      <c r="C207" s="4">
        <v>120</v>
      </c>
      <c r="D207" s="5"/>
      <c r="E207" s="35"/>
      <c r="F207" s="14" t="str">
        <f t="shared" si="3"/>
        <v/>
      </c>
    </row>
    <row r="208" spans="1:6">
      <c r="A208" s="66" t="s">
        <v>378</v>
      </c>
      <c r="B208" s="67" t="s">
        <v>381</v>
      </c>
      <c r="C208" s="4">
        <v>40</v>
      </c>
      <c r="D208" s="5"/>
      <c r="E208" s="56"/>
      <c r="F208" s="14" t="str">
        <f t="shared" si="3"/>
        <v/>
      </c>
    </row>
    <row r="209" spans="1:6">
      <c r="A209" s="66" t="s">
        <v>379</v>
      </c>
      <c r="B209" s="67" t="s">
        <v>382</v>
      </c>
      <c r="C209" s="4">
        <v>40</v>
      </c>
      <c r="D209" s="5"/>
      <c r="E209" s="56"/>
      <c r="F209" s="14" t="str">
        <f t="shared" si="3"/>
        <v/>
      </c>
    </row>
    <row r="210" spans="1:6">
      <c r="A210" s="66" t="s">
        <v>380</v>
      </c>
      <c r="B210" s="67" t="s">
        <v>383</v>
      </c>
      <c r="C210" s="4">
        <v>40</v>
      </c>
      <c r="D210" s="5"/>
      <c r="E210" s="35"/>
      <c r="F210" s="14" t="str">
        <f t="shared" si="3"/>
        <v/>
      </c>
    </row>
    <row r="211" spans="1:6">
      <c r="A211" s="68" t="s">
        <v>352</v>
      </c>
      <c r="B211" t="s">
        <v>384</v>
      </c>
      <c r="C211" s="4">
        <v>100</v>
      </c>
      <c r="D211" s="5"/>
      <c r="E211" s="56"/>
      <c r="F211" s="14" t="str">
        <f t="shared" si="3"/>
        <v/>
      </c>
    </row>
    <row r="212" spans="1:6">
      <c r="A212" s="68" t="s">
        <v>374</v>
      </c>
      <c r="B212" t="s">
        <v>376</v>
      </c>
      <c r="C212" s="4">
        <v>70</v>
      </c>
      <c r="D212" s="5"/>
      <c r="E212" s="35"/>
      <c r="F212" s="14" t="str">
        <f t="shared" si="3"/>
        <v/>
      </c>
    </row>
    <row r="213" spans="1:6">
      <c r="A213" s="68" t="s">
        <v>375</v>
      </c>
      <c r="B213" t="s">
        <v>377</v>
      </c>
      <c r="C213" s="4">
        <v>70</v>
      </c>
      <c r="D213" s="5"/>
      <c r="E213" s="34"/>
      <c r="F213" s="14" t="str">
        <f t="shared" si="3"/>
        <v/>
      </c>
    </row>
    <row r="214" spans="1:6">
      <c r="A214" s="68" t="s">
        <v>358</v>
      </c>
      <c r="B214" t="s">
        <v>359</v>
      </c>
      <c r="C214" s="4">
        <v>40</v>
      </c>
      <c r="D214" s="5"/>
      <c r="E214" s="35"/>
      <c r="F214" s="14" t="str">
        <f t="shared" si="3"/>
        <v/>
      </c>
    </row>
    <row r="215" spans="1:6">
      <c r="A215" s="77"/>
      <c r="B215" s="78"/>
      <c r="C215" s="39"/>
      <c r="D215" s="7"/>
      <c r="E215" s="57"/>
      <c r="F215" s="15" t="str">
        <f t="shared" si="3"/>
        <v/>
      </c>
    </row>
    <row r="216" spans="1:6" ht="15.75" customHeight="1">
      <c r="A216" s="68"/>
      <c r="C216" s="8" t="s">
        <v>429</v>
      </c>
      <c r="D216" s="79">
        <f>SUBTOTAL(9,D3:D215)</f>
        <v>0</v>
      </c>
      <c r="E216" s="79">
        <f>SUBTOTAL(9,E3:E215)</f>
        <v>0</v>
      </c>
      <c r="F216" s="17">
        <f>SUBTOTAL(9,F3:F215)</f>
        <v>0</v>
      </c>
    </row>
    <row r="217" spans="1:6" ht="16.5" customHeight="1">
      <c r="A217" s="68"/>
      <c r="D217" s="69"/>
      <c r="E217" s="8" t="s">
        <v>170</v>
      </c>
      <c r="F217" s="24"/>
    </row>
    <row r="218" spans="1:6" ht="16.5" customHeight="1" thickBot="1">
      <c r="A218" s="68"/>
      <c r="D218" s="69"/>
      <c r="E218" s="8" t="s">
        <v>171</v>
      </c>
      <c r="F218" s="16">
        <f>SUM(F216:F217)</f>
        <v>0</v>
      </c>
    </row>
    <row r="219" spans="1:6" ht="13.5" thickTop="1">
      <c r="A219" s="80" t="s">
        <v>294</v>
      </c>
      <c r="D219" s="9"/>
      <c r="E219" s="8" t="s">
        <v>371</v>
      </c>
      <c r="F219" s="17">
        <f>F218-F218/1.15</f>
        <v>0</v>
      </c>
    </row>
    <row r="220" spans="1:6" ht="13.5" thickBot="1">
      <c r="A220" s="80"/>
      <c r="D220" s="9"/>
      <c r="E220" s="8"/>
      <c r="F220" s="17"/>
    </row>
    <row r="221" spans="1:6" ht="16.5" customHeight="1" thickBot="1">
      <c r="A221" s="81" t="s">
        <v>353</v>
      </c>
      <c r="B221" s="21"/>
      <c r="C221" s="25"/>
      <c r="D221" s="26"/>
      <c r="E221" s="27" t="s">
        <v>152</v>
      </c>
      <c r="F221" s="52"/>
    </row>
    <row r="222" spans="1:6" ht="16.5" customHeight="1">
      <c r="A222" s="82" t="s">
        <v>354</v>
      </c>
      <c r="B222" s="22"/>
      <c r="C222" s="28"/>
      <c r="D222" s="1"/>
      <c r="E222" s="29" t="s">
        <v>153</v>
      </c>
      <c r="F222" s="55" t="s">
        <v>154</v>
      </c>
    </row>
    <row r="223" spans="1:6" ht="16.5" customHeight="1">
      <c r="A223" s="82" t="s">
        <v>157</v>
      </c>
      <c r="B223" s="22"/>
      <c r="C223" s="28"/>
      <c r="D223" s="1"/>
      <c r="E223" s="30" t="s">
        <v>155</v>
      </c>
      <c r="F223" s="53"/>
    </row>
    <row r="224" spans="1:6" ht="16.5" customHeight="1">
      <c r="A224" s="82" t="s">
        <v>158</v>
      </c>
      <c r="B224" s="22"/>
      <c r="C224" s="28"/>
      <c r="D224" s="1"/>
      <c r="E224" s="30" t="s">
        <v>156</v>
      </c>
      <c r="F224" s="53"/>
    </row>
    <row r="225" spans="1:6" ht="16.5" customHeight="1">
      <c r="A225" s="82" t="s">
        <v>159</v>
      </c>
      <c r="B225" s="22"/>
      <c r="C225" s="31"/>
      <c r="D225" s="32"/>
      <c r="E225" s="33" t="s">
        <v>160</v>
      </c>
      <c r="F225" s="54"/>
    </row>
    <row r="226" spans="1:6" ht="16.5" customHeight="1">
      <c r="A226" s="82" t="s">
        <v>370</v>
      </c>
      <c r="B226" s="22"/>
      <c r="C226" s="18"/>
      <c r="D226" s="46" t="s">
        <v>161</v>
      </c>
      <c r="E226" s="42"/>
      <c r="F226" s="43"/>
    </row>
    <row r="227" spans="1:6" ht="16.5" customHeight="1">
      <c r="A227" s="82" t="s">
        <v>162</v>
      </c>
      <c r="B227" s="23"/>
      <c r="C227" s="44"/>
      <c r="D227" s="45" t="s">
        <v>163</v>
      </c>
      <c r="E227" s="87"/>
      <c r="F227" s="88"/>
    </row>
    <row r="228" spans="1:6" ht="27.75" customHeight="1">
      <c r="A228" s="83" t="s">
        <v>355</v>
      </c>
      <c r="B228" s="10"/>
      <c r="C228" s="19"/>
      <c r="D228" s="20" t="s">
        <v>162</v>
      </c>
      <c r="E228" s="89"/>
      <c r="F228" s="90"/>
    </row>
    <row r="229" spans="1:6" ht="16.5" customHeight="1">
      <c r="A229" s="59"/>
      <c r="B229" s="60"/>
      <c r="C229" s="50"/>
      <c r="D229" s="51"/>
      <c r="E229" s="51"/>
      <c r="F229" s="50"/>
    </row>
    <row r="230" spans="1:6">
      <c r="A230" s="59"/>
      <c r="B230" s="60"/>
      <c r="C230" s="50"/>
      <c r="D230" s="51"/>
      <c r="E230" s="51"/>
      <c r="F230" s="50"/>
    </row>
    <row r="231" spans="1:6">
      <c r="A231" s="59"/>
      <c r="B231" s="60"/>
      <c r="C231" s="50"/>
      <c r="D231" s="51"/>
      <c r="E231" s="51"/>
      <c r="F231" s="50"/>
    </row>
    <row r="232" spans="1:6">
      <c r="A232" s="59"/>
      <c r="B232" s="60"/>
      <c r="C232" s="50"/>
      <c r="D232" s="51"/>
      <c r="E232" s="51"/>
      <c r="F232" s="50"/>
    </row>
    <row r="233" spans="1:6">
      <c r="A233" s="59"/>
      <c r="B233" s="60"/>
      <c r="C233" s="50"/>
      <c r="D233" s="51"/>
      <c r="E233" s="51"/>
      <c r="F233" s="50"/>
    </row>
    <row r="234" spans="1:6">
      <c r="A234" s="59"/>
      <c r="B234" s="60"/>
      <c r="C234" s="50"/>
      <c r="D234" s="51"/>
      <c r="E234" s="51"/>
      <c r="F234" s="50"/>
    </row>
    <row r="235" spans="1:6">
      <c r="A235" s="59"/>
      <c r="B235" s="60"/>
      <c r="C235" s="50"/>
      <c r="D235" s="51"/>
      <c r="E235" s="51"/>
      <c r="F235" s="50"/>
    </row>
    <row r="236" spans="1:6">
      <c r="A236" s="59"/>
      <c r="B236" s="60"/>
      <c r="C236" s="50"/>
      <c r="D236" s="51"/>
      <c r="E236" s="51"/>
      <c r="F236" s="50"/>
    </row>
    <row r="237" spans="1:6">
      <c r="A237" s="59"/>
      <c r="B237" s="60"/>
      <c r="C237" s="50"/>
      <c r="D237" s="51"/>
      <c r="E237" s="51"/>
      <c r="F237" s="50"/>
    </row>
    <row r="238" spans="1:6">
      <c r="A238" s="59"/>
      <c r="B238" s="60"/>
      <c r="C238" s="50"/>
      <c r="D238" s="51"/>
      <c r="E238" s="51"/>
      <c r="F238" s="50"/>
    </row>
    <row r="239" spans="1:6">
      <c r="A239" s="59"/>
      <c r="B239" s="60"/>
      <c r="C239" s="50"/>
      <c r="D239" s="51"/>
      <c r="E239" s="51"/>
      <c r="F239" s="50"/>
    </row>
    <row r="240" spans="1:6">
      <c r="A240" s="59"/>
      <c r="B240" s="60"/>
      <c r="C240" s="50"/>
      <c r="D240" s="51"/>
      <c r="E240" s="51"/>
      <c r="F240" s="50"/>
    </row>
    <row r="241" spans="1:6">
      <c r="A241" s="59"/>
      <c r="B241" s="60"/>
      <c r="C241" s="50"/>
      <c r="D241" s="51"/>
      <c r="E241" s="51"/>
      <c r="F241" s="50"/>
    </row>
    <row r="242" spans="1:6">
      <c r="A242" s="59"/>
      <c r="B242" s="60"/>
      <c r="C242" s="50"/>
      <c r="D242" s="51"/>
      <c r="E242" s="51"/>
      <c r="F242" s="50"/>
    </row>
    <row r="243" spans="1:6">
      <c r="A243" s="59"/>
      <c r="B243" s="60"/>
      <c r="C243" s="50"/>
      <c r="D243" s="51"/>
      <c r="E243" s="51"/>
      <c r="F243" s="50"/>
    </row>
  </sheetData>
  <sheetProtection algorithmName="SHA-512" hashValue="v92U56u5XJJwekzt06Ja9y8v+j+GiQtTZmqQedZ8OERhz0Pw+SIw19q9Q91G4JzfckjJ8QxGum4i1tiNjfSbgQ==" saltValue="ejretv5p2758E1RwouKzBA==" spinCount="100000" sheet="1" objects="1" scenarios="1" selectLockedCells="1" sort="0" autoFilter="0"/>
  <autoFilter ref="A3:F228" xr:uid="{00000000-0001-0000-0000-000000000000}"/>
  <mergeCells count="2">
    <mergeCell ref="E227:F227"/>
    <mergeCell ref="E228:F228"/>
  </mergeCells>
  <phoneticPr fontId="2" type="noConversion"/>
  <printOptions horizontalCentered="1" gridLines="1"/>
  <pageMargins left="0.23622047244094491" right="0.23622047244094491" top="0.43307086614173229" bottom="0.47244094488188981" header="0.31496062992125984" footer="0.19685039370078741"/>
  <pageSetup paperSize="9" scale="89" fitToHeight="4" orientation="portrait" horizontalDpi="1200" verticalDpi="1200" r:id="rId1"/>
  <headerFooter alignWithMargins="0">
    <oddFooter>&amp;C&amp;"Arial,Italic"Updated: August 2023&amp;R&amp;"Arial,Italic"&amp;P of &amp;N</oddFooter>
  </headerFooter>
  <rowBreaks count="3" manualBreakCount="3">
    <brk id="57" max="5" man="1"/>
    <brk id="119" max="5" man="1"/>
    <brk id="18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Current pricelist Aug 2023</vt:lpstr>
      <vt:lpstr>'Current pricelist Aug 2023'!Print_Area</vt:lpstr>
      <vt:lpstr>'Current pricelist Aug 2023'!Print_Titles</vt:lpstr>
    </vt:vector>
  </TitlesOfParts>
  <Company>ACAT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Liesie</dc:creator>
  <cp:lastModifiedBy>Liesie Marais</cp:lastModifiedBy>
  <cp:lastPrinted>2023-08-25T10:01:24Z</cp:lastPrinted>
  <dcterms:created xsi:type="dcterms:W3CDTF">2007-03-09T13:44:11Z</dcterms:created>
  <dcterms:modified xsi:type="dcterms:W3CDTF">2023-08-25T10:06:53Z</dcterms:modified>
</cp:coreProperties>
</file>